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Web Sites\tss_v2-2\xls\finance\"/>
    </mc:Choice>
  </mc:AlternateContent>
  <bookViews>
    <workbookView xWindow="0" yWindow="0" windowWidth="20160" windowHeight="9048" tabRatio="601"/>
  </bookViews>
  <sheets>
    <sheet name="FEBRERO 2016" sheetId="11" r:id="rId1"/>
  </sheets>
  <calcPr calcId="152511"/>
</workbook>
</file>

<file path=xl/calcChain.xml><?xml version="1.0" encoding="utf-8"?>
<calcChain xmlns="http://schemas.openxmlformats.org/spreadsheetml/2006/main">
  <c r="I72" i="11" l="1"/>
  <c r="J16" i="11"/>
  <c r="J17" i="11"/>
  <c r="J18" i="11"/>
  <c r="J19" i="11"/>
  <c r="J20" i="1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H72" i="11"/>
  <c r="J72" i="11" s="1"/>
</calcChain>
</file>

<file path=xl/sharedStrings.xml><?xml version="1.0" encoding="utf-8"?>
<sst xmlns="http://schemas.openxmlformats.org/spreadsheetml/2006/main" count="61" uniqueCount="44">
  <si>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</si>
  <si>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</si>
  <si>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</si>
  <si>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</si>
  <si>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</si>
  <si>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</si>
  <si>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</si>
  <si>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</si>
  <si>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</si>
  <si>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</si>
  <si>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Sub- Cuenta de Disponibilidad Cuenta Colectora</t>
  </si>
  <si>
    <t>Sub - Cuenta de Disponibilidad  No: 010-252516-1</t>
  </si>
  <si>
    <t xml:space="preserve">                                                                                                                                                             “Año del fomento de la vivienda”</t>
  </si>
  <si>
    <t>P/REG. DEPOSITO POR CONCEPTO DE PAGO (04) HONORARIOS ACUERDOS DE PAGOS ORDINARIOS A RAZON DE RD$400.00 C/U ENTRE LA TSS Y LOS EMPLEADORES:</t>
  </si>
  <si>
    <t>Del 01 al 29 de febrero del 2016</t>
  </si>
  <si>
    <t>16/2/16</t>
  </si>
  <si>
    <t>17/2/16</t>
  </si>
  <si>
    <t>18/2/16</t>
  </si>
  <si>
    <t>19/2/16</t>
  </si>
  <si>
    <t>23/2/16</t>
  </si>
  <si>
    <t>040216</t>
  </si>
  <si>
    <t>080216</t>
  </si>
  <si>
    <t>120216</t>
  </si>
  <si>
    <t>160216</t>
  </si>
  <si>
    <t>9059</t>
  </si>
  <si>
    <t>180216</t>
  </si>
  <si>
    <t>190216</t>
  </si>
  <si>
    <t>LIB. #73-1</t>
  </si>
  <si>
    <t>PAGO A TRAVES DEL SIGEF (ISR / ITBIS PROVEEDORES DEL ESTADO) LIBRAMIENTO NO. 73-1, FACTURA PROVEEDOR VICTORIA MARTE</t>
  </si>
  <si>
    <t>P/REG. DEPOSITO POR CONCEPTO DE PAGO (01) HONORARIOS ACUERDOS DE PAGOS ORDINARIOS A RAZON DE RD$400.00 C/U ENTRE LA TSS Y LOS EMPLEADORES:</t>
  </si>
  <si>
    <t>P/REG. DEPOSITO POR CONCEPTO DE PAGO (05) HONORARIOS ACUERDOS DE PAGOS ORDINARIOS A RAZON DE RD$400.00 C/U ENTRE LA TSS Y LOS EMPLEADORES:</t>
  </si>
  <si>
    <t xml:space="preserve">P/REG. DEPOSITO POR CONCEPTO DE COMPENSACION ECONOMICA DE LOS SERVICIOS PRESTADOS EN VIRTUD DEL  CONTRATO ENTRE EL  CNSS, TSS Y UNIPAGO, TRANSACCIONES CORRESPONDIENTE AL MES DE ENERO/2016, S/ANEXOS.
</t>
  </si>
  <si>
    <t>P/REG. DEPOSITO POR CONCEPTO DE PAGO (02) HONORARIOS ACUERDOS DE PAGOS ORDINARIOS A RAZON DE RD$400.00 C/U ENTRE LA TSS Y LOS EMPLEADORES:</t>
  </si>
  <si>
    <t>(Victoria Marte) P/pago factura #124, por concepto de notarización de 30 acuerdos de pagos ordinarios, correspondientes a diciembre 2015 (Depositados en la cta. colectora):</t>
  </si>
  <si>
    <t>230216</t>
  </si>
  <si>
    <t>25/2/16</t>
  </si>
  <si>
    <t>29/2/16</t>
  </si>
  <si>
    <t>250216</t>
  </si>
  <si>
    <t>LIB. #150-1</t>
  </si>
  <si>
    <t>290216</t>
  </si>
  <si>
    <t>PAGO A TRAVES DEL SIGEF (ISR PROVEEDORES DEL ESTADO) LIBRAMIENTO NO. 150-1, FACTURA PROVEEDOR TEOREMA CE SRL</t>
  </si>
  <si>
    <t>P/REG. DEPOSITO POR CONCEPTO DE PAGO (30) HONORARIOS ACUERDOS DE PAGOS ORDINARIOS A RAZON DE RD$400.00 C/U ENTRE LA TSS Y LOS EMPLEADORES:</t>
  </si>
  <si>
    <t>P/REG, DEPOSITO POR CONCEPTO DE SUBSIDIO POR MATERNIDAD Y ENFERMEDAD COMUN CORRESPONDIENTE AL MES DE FEBRERO/ 2016, S/ANEXOS.</t>
  </si>
  <si>
    <t xml:space="preserve">(Teorema, SRL) CAPACITACION EXCEL AVANZADO  Y EXCEL INTERMEDIO PARA 15 COLABORADORES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</si>
</sst>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9" formatCode="m/d/yy"/>
  </numFmts>
  <fonts count="1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3"/>
      <color rgb="FF000000"/>
      <name val="Arial"/>
      <family val="2"/>
    </font>
    <font>
      <sz val="13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3" fillId="0" borderId="0"/>
    <xf numFmtId="9" fontId="4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3" fontId="5" fillId="3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3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/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9" fontId="14" fillId="0" borderId="9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left" wrapText="1"/>
    </xf>
    <xf numFmtId="4" fontId="14" fillId="0" borderId="9" xfId="0" applyNumberFormat="1" applyFont="1" applyBorder="1" applyAlignment="1">
      <alignment horizontal="right"/>
    </xf>
    <xf numFmtId="4" fontId="7" fillId="2" borderId="10" xfId="0" applyNumberFormat="1" applyFont="1" applyFill="1" applyBorder="1" applyAlignment="1">
      <alignment horizontal="right" vertical="center"/>
    </xf>
    <xf numFmtId="4" fontId="7" fillId="2" borderId="9" xfId="0" applyNumberFormat="1" applyFont="1" applyFill="1" applyBorder="1" applyAlignment="1">
      <alignment horizontal="right"/>
    </xf>
    <xf numFmtId="0" fontId="4" fillId="0" borderId="0" xfId="0" applyFont="1"/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 vertical="center"/>
    </xf>
    <xf numFmtId="4" fontId="5" fillId="2" borderId="11" xfId="0" applyNumberFormat="1" applyFont="1" applyFill="1" applyBorder="1" applyAlignment="1"/>
    <xf numFmtId="189" fontId="14" fillId="0" borderId="9" xfId="0" applyNumberFormat="1" applyFont="1" applyBorder="1" applyAlignment="1">
      <alignment horizontal="left"/>
    </xf>
    <xf numFmtId="4" fontId="7" fillId="2" borderId="10" xfId="0" applyNumberFormat="1" applyFont="1" applyFill="1" applyBorder="1" applyAlignment="1">
      <alignment horizontal="right"/>
    </xf>
    <xf numFmtId="189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/>
    </xf>
    <xf numFmtId="4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 vertical="center" wrapText="1"/>
    </xf>
    <xf numFmtId="49" fontId="15" fillId="0" borderId="9" xfId="0" applyNumberFormat="1" applyFont="1" applyBorder="1" applyAlignment="1">
      <alignment horizontal="left" wrapText="1"/>
    </xf>
    <xf numFmtId="189" fontId="14" fillId="0" borderId="9" xfId="0" applyNumberFormat="1" applyFont="1" applyBorder="1" applyAlignment="1">
      <alignment horizontal="right"/>
    </xf>
    <xf numFmtId="49" fontId="14" fillId="0" borderId="9" xfId="0" applyNumberFormat="1" applyFont="1" applyBorder="1" applyAlignment="1">
      <alignment horizontal="right"/>
    </xf>
    <xf numFmtId="49" fontId="14" fillId="0" borderId="9" xfId="0" applyNumberFormat="1" applyFont="1" applyBorder="1" applyAlignment="1">
      <alignment horizontal="left" vertical="center" wrapText="1"/>
    </xf>
    <xf numFmtId="49" fontId="15" fillId="0" borderId="0" xfId="0" applyNumberFormat="1" applyFont="1" applyAlignment="1">
      <alignment horizontal="left"/>
    </xf>
    <xf numFmtId="4" fontId="15" fillId="0" borderId="0" xfId="0" applyNumberFormat="1" applyFont="1" applyAlignment="1">
      <alignment horizontal="right"/>
    </xf>
    <xf numFmtId="49" fontId="15" fillId="0" borderId="0" xfId="0" applyNumberFormat="1" applyFont="1" applyAlignment="1">
      <alignment horizontal="right"/>
    </xf>
    <xf numFmtId="4" fontId="15" fillId="0" borderId="12" xfId="0" applyNumberFormat="1" applyFont="1" applyBorder="1" applyAlignment="1">
      <alignment horizontal="right"/>
    </xf>
    <xf numFmtId="4" fontId="14" fillId="0" borderId="4" xfId="0" applyNumberFormat="1" applyFont="1" applyBorder="1" applyAlignment="1">
      <alignment horizontal="right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</cellXfs>
  <cellStyles count="6">
    <cellStyle name="Comma" xfId="1" builtinId="3"/>
    <cellStyle name="Millares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1485900</xdr:colOff>
      <xdr:row>0</xdr:row>
      <xdr:rowOff>182880</xdr:rowOff>
    </xdr:from>
    <xdr:to>
      <xdr:col>6</xdr:col>
      <xdr:colOff>1485900</xdr:colOff>
      <xdr:row>4</xdr:row>
      <xdr:rowOff>15240</xdr:rowOff>
    </xdr:to>
    <xdr:pic>
      <xdr:nvPicPr>
        <xdr:cNvPr id="1362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82880"/>
          <a:ext cx="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1051560</xdr:colOff>
      <xdr:row>0</xdr:row>
      <xdr:rowOff>0</xdr:rowOff>
    </xdr:from>
    <xdr:to>
      <xdr:col>6</xdr:col>
      <xdr:colOff>1051560</xdr:colOff>
      <xdr:row>4</xdr:row>
      <xdr:rowOff>53340</xdr:rowOff>
    </xdr:to>
    <xdr:pic>
      <xdr:nvPicPr>
        <xdr:cNvPr id="1362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8880" y="0"/>
          <a:ext cx="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1645920</xdr:colOff>
      <xdr:row>0</xdr:row>
      <xdr:rowOff>53340</xdr:rowOff>
    </xdr:from>
    <xdr:to>
      <xdr:col>6</xdr:col>
      <xdr:colOff>1645920</xdr:colOff>
      <xdr:row>4</xdr:row>
      <xdr:rowOff>213360</xdr:rowOff>
    </xdr:to>
    <xdr:pic>
      <xdr:nvPicPr>
        <xdr:cNvPr id="1362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3240" y="53340"/>
          <a:ext cx="0" cy="1165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2095500</xdr:colOff>
      <xdr:row>0</xdr:row>
      <xdr:rowOff>121920</xdr:rowOff>
    </xdr:from>
    <xdr:to>
      <xdr:col>6</xdr:col>
      <xdr:colOff>2095500</xdr:colOff>
      <xdr:row>5</xdr:row>
      <xdr:rowOff>15240</xdr:rowOff>
    </xdr:to>
    <xdr:pic>
      <xdr:nvPicPr>
        <xdr:cNvPr id="1362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2820" y="121920"/>
          <a:ext cx="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4762500</xdr:colOff>
      <xdr:row>0</xdr:row>
      <xdr:rowOff>213360</xdr:rowOff>
    </xdr:from>
    <xdr:to>
      <xdr:col>6</xdr:col>
      <xdr:colOff>9197340</xdr:colOff>
      <xdr:row>5</xdr:row>
      <xdr:rowOff>106680</xdr:rowOff>
    </xdr:to>
    <xdr:pic>
      <xdr:nvPicPr>
        <xdr:cNvPr id="13624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820" y="213360"/>
          <a:ext cx="443484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0"/>
  <sheetViews>
    <sheetView tabSelected="1" topLeftCell="E1" zoomScale="71" zoomScaleNormal="71" workbookViewId="0">
      <selection activeCell="E32" sqref="E32"/>
    </sheetView>
  </sheetViews>
  <sheetFormatPr defaultRowHeight="50.1" customHeight="1" x14ac:dyDescent="0.25"/>
  <cols>
    <col min="5" max="5" width="15.33203125" customWidth="1"/>
    <col min="6" max="6" width="25.33203125" customWidth="1"/>
    <col min="7" max="7" width="196.44140625" customWidth="1"/>
    <col min="8" max="8" width="20" customWidth="1"/>
    <col min="9" max="9" width="19.5546875" customWidth="1"/>
    <col min="10" max="10" width="21.6640625" customWidth="1"/>
  </cols>
  <sheetData>
    <row r="1" spans="1:13" s="9" customFormat="1" ht="20.100000000000001" customHeight="1" x14ac:dyDescent="0.25"/>
    <row r="2" spans="1:13" s="9" customFormat="1" ht="20.100000000000001" customHeight="1" x14ac:dyDescent="0.25">
      <c r="E2" s="4"/>
    </row>
    <row r="3" spans="1:13" s="9" customFormat="1" ht="20.100000000000001" customHeight="1" x14ac:dyDescent="0.25">
      <c r="F3" s="12"/>
      <c r="G3" s="12"/>
      <c r="H3" s="13" t="s">
        <v>9</v>
      </c>
    </row>
    <row r="4" spans="1:13" s="9" customFormat="1" ht="20.100000000000001" customHeight="1" x14ac:dyDescent="0.25">
      <c r="D4" s="58"/>
      <c r="E4" s="58"/>
      <c r="F4" s="58"/>
      <c r="G4" s="58"/>
      <c r="H4" s="58"/>
      <c r="I4" s="58"/>
      <c r="J4" s="58"/>
    </row>
    <row r="5" spans="1:13" s="9" customFormat="1" ht="20.100000000000001" customHeight="1" x14ac:dyDescent="0.25">
      <c r="C5"/>
      <c r="D5" s="58"/>
      <c r="E5" s="58"/>
      <c r="F5" s="58"/>
      <c r="G5" s="58"/>
      <c r="H5" s="58"/>
      <c r="I5" s="58"/>
      <c r="J5" s="58"/>
    </row>
    <row r="6" spans="1:13" s="9" customFormat="1" ht="20.100000000000001" customHeight="1" x14ac:dyDescent="0.25">
      <c r="D6" s="59"/>
      <c r="E6" s="59"/>
      <c r="F6" s="59"/>
      <c r="G6" s="59"/>
      <c r="H6" s="59"/>
      <c r="I6" s="59"/>
      <c r="J6" s="59"/>
    </row>
    <row r="7" spans="1:13" s="9" customFormat="1" ht="20.100000000000001" customHeight="1" x14ac:dyDescent="0.35">
      <c r="C7" s="36"/>
      <c r="D7" s="27" t="s">
        <v>12</v>
      </c>
      <c r="E7" s="28"/>
      <c r="F7" s="35"/>
      <c r="G7" s="36"/>
      <c r="H7" s="28"/>
      <c r="I7" s="28"/>
      <c r="J7" s="28"/>
    </row>
    <row r="8" spans="1:13" s="9" customFormat="1" ht="20.100000000000001" customHeight="1" x14ac:dyDescent="0.25">
      <c r="D8" s="10"/>
      <c r="E8" s="10"/>
      <c r="F8" s="10"/>
      <c r="G8" s="10"/>
      <c r="H8" s="10"/>
      <c r="I8" s="10"/>
      <c r="J8" s="10"/>
    </row>
    <row r="9" spans="1:13" s="9" customFormat="1" ht="20.100000000000001" customHeight="1" x14ac:dyDescent="0.25">
      <c r="D9" s="60" t="s">
        <v>3</v>
      </c>
      <c r="E9" s="60"/>
      <c r="F9" s="60"/>
      <c r="G9" s="60"/>
      <c r="H9" s="60"/>
      <c r="I9" s="60"/>
      <c r="J9" s="60"/>
    </row>
    <row r="10" spans="1:13" s="9" customFormat="1" ht="20.100000000000001" customHeight="1" x14ac:dyDescent="0.25">
      <c r="A10" s="61" t="s">
        <v>10</v>
      </c>
      <c r="B10" s="61"/>
      <c r="C10" s="61"/>
      <c r="D10" s="61"/>
      <c r="E10" s="61"/>
      <c r="F10" s="61"/>
      <c r="G10" s="61"/>
      <c r="H10" s="61"/>
      <c r="I10" s="61"/>
      <c r="J10" s="61"/>
    </row>
    <row r="11" spans="1:13" s="9" customFormat="1" ht="20.100000000000001" customHeight="1" x14ac:dyDescent="0.25">
      <c r="D11" s="60" t="s">
        <v>14</v>
      </c>
      <c r="E11" s="60"/>
      <c r="F11" s="60"/>
      <c r="G11" s="60"/>
      <c r="H11" s="60"/>
      <c r="I11" s="60"/>
      <c r="J11" s="60"/>
    </row>
    <row r="12" spans="1:13" s="9" customFormat="1" ht="20.100000000000001" customHeight="1" thickBot="1" x14ac:dyDescent="0.3"/>
    <row r="13" spans="1:13" s="2" customFormat="1" ht="50.1" customHeight="1" x14ac:dyDescent="0.25">
      <c r="A13" s="4"/>
      <c r="B13" s="4"/>
      <c r="C13" s="4"/>
      <c r="D13" s="54"/>
      <c r="E13" s="56" t="s">
        <v>11</v>
      </c>
      <c r="F13" s="56"/>
      <c r="G13" s="56"/>
      <c r="H13" s="56"/>
      <c r="I13" s="56"/>
      <c r="J13" s="56"/>
      <c r="K13" s="4"/>
      <c r="L13" s="4"/>
      <c r="M13" s="4"/>
    </row>
    <row r="14" spans="1:13" s="2" customFormat="1" ht="50.1" customHeight="1" x14ac:dyDescent="0.25">
      <c r="A14" s="4"/>
      <c r="B14" s="4"/>
      <c r="C14" s="4"/>
      <c r="D14" s="55"/>
      <c r="E14" s="57"/>
      <c r="F14" s="57"/>
      <c r="G14" s="8"/>
      <c r="H14" s="57" t="s">
        <v>7</v>
      </c>
      <c r="I14" s="57"/>
      <c r="J14" s="14">
        <v>6359113.0300000003</v>
      </c>
      <c r="K14" s="4"/>
      <c r="L14" s="4"/>
      <c r="M14" s="4"/>
    </row>
    <row r="15" spans="1:13" s="2" customFormat="1" ht="50.1" customHeight="1" thickBot="1" x14ac:dyDescent="0.3">
      <c r="A15" s="4"/>
      <c r="B15" s="4"/>
      <c r="C15" s="4"/>
      <c r="D15" s="55"/>
      <c r="E15" s="20" t="s">
        <v>4</v>
      </c>
      <c r="F15" s="21" t="s">
        <v>5</v>
      </c>
      <c r="G15" s="22" t="s">
        <v>6</v>
      </c>
      <c r="H15" s="20" t="s">
        <v>0</v>
      </c>
      <c r="I15" s="21" t="s">
        <v>1</v>
      </c>
      <c r="J15" s="23" t="s">
        <v>2</v>
      </c>
      <c r="K15" s="4"/>
      <c r="L15" s="4"/>
      <c r="M15" s="4"/>
    </row>
    <row r="16" spans="1:13" s="6" customFormat="1" ht="60" customHeight="1" x14ac:dyDescent="0.3">
      <c r="D16" s="24"/>
      <c r="E16" s="46">
        <v>42462</v>
      </c>
      <c r="F16" s="47" t="s">
        <v>20</v>
      </c>
      <c r="G16" s="29" t="s">
        <v>29</v>
      </c>
      <c r="H16" s="31">
        <v>400</v>
      </c>
      <c r="I16" s="31"/>
      <c r="J16" s="33">
        <f>+J14+H16-I16</f>
        <v>6359513.0300000003</v>
      </c>
    </row>
    <row r="17" spans="4:10" s="6" customFormat="1" ht="48.75" customHeight="1" x14ac:dyDescent="0.3">
      <c r="D17" s="25"/>
      <c r="E17" s="46">
        <v>42584</v>
      </c>
      <c r="F17" s="47" t="s">
        <v>21</v>
      </c>
      <c r="G17" s="29" t="s">
        <v>13</v>
      </c>
      <c r="H17" s="31">
        <v>1600</v>
      </c>
      <c r="I17" s="31"/>
      <c r="J17" s="33">
        <f>+J16+H17-I17</f>
        <v>6361113.0300000003</v>
      </c>
    </row>
    <row r="18" spans="4:10" s="6" customFormat="1" ht="39" customHeight="1" x14ac:dyDescent="0.3">
      <c r="D18" s="25"/>
      <c r="E18" s="46">
        <v>42706</v>
      </c>
      <c r="F18" s="47" t="s">
        <v>22</v>
      </c>
      <c r="G18" s="29" t="s">
        <v>30</v>
      </c>
      <c r="H18" s="31">
        <v>2000</v>
      </c>
      <c r="I18" s="31"/>
      <c r="J18" s="33">
        <f t="shared" ref="J18:J71" si="0">+J17+H18-I18</f>
        <v>6363113.0300000003</v>
      </c>
    </row>
    <row r="19" spans="4:10" s="4" customFormat="1" ht="43.5" customHeight="1" x14ac:dyDescent="0.3">
      <c r="D19" s="25"/>
      <c r="E19" s="46" t="s">
        <v>15</v>
      </c>
      <c r="F19" s="47" t="s">
        <v>23</v>
      </c>
      <c r="G19" s="29" t="s">
        <v>30</v>
      </c>
      <c r="H19" s="31">
        <v>2000</v>
      </c>
      <c r="I19" s="31"/>
      <c r="J19" s="33">
        <f t="shared" si="0"/>
        <v>6365113.0300000003</v>
      </c>
    </row>
    <row r="20" spans="4:10" s="4" customFormat="1" ht="48" customHeight="1" x14ac:dyDescent="0.3">
      <c r="D20" s="25"/>
      <c r="E20" s="46" t="s">
        <v>16</v>
      </c>
      <c r="F20" s="47" t="s">
        <v>24</v>
      </c>
      <c r="G20" s="48" t="s">
        <v>31</v>
      </c>
      <c r="H20" s="31">
        <v>450000</v>
      </c>
      <c r="I20" s="31"/>
      <c r="J20" s="33">
        <f t="shared" si="0"/>
        <v>6815113.0300000003</v>
      </c>
    </row>
    <row r="21" spans="4:10" s="4" customFormat="1" ht="39" customHeight="1" x14ac:dyDescent="0.3">
      <c r="D21" s="25"/>
      <c r="E21" s="46" t="s">
        <v>17</v>
      </c>
      <c r="F21" s="47" t="s">
        <v>25</v>
      </c>
      <c r="G21" s="29" t="s">
        <v>32</v>
      </c>
      <c r="H21" s="31">
        <v>800</v>
      </c>
      <c r="I21" s="31"/>
      <c r="J21" s="33">
        <f t="shared" si="0"/>
        <v>6815913.0300000003</v>
      </c>
    </row>
    <row r="22" spans="4:10" s="4" customFormat="1" ht="39" customHeight="1" x14ac:dyDescent="0.3">
      <c r="D22" s="25"/>
      <c r="E22" s="46" t="s">
        <v>18</v>
      </c>
      <c r="F22" s="47" t="s">
        <v>26</v>
      </c>
      <c r="G22" s="29" t="s">
        <v>13</v>
      </c>
      <c r="H22" s="31">
        <v>1600</v>
      </c>
      <c r="I22" s="31"/>
      <c r="J22" s="33">
        <f t="shared" si="0"/>
        <v>6817513.0300000003</v>
      </c>
    </row>
    <row r="23" spans="4:10" s="4" customFormat="1" ht="39" customHeight="1" x14ac:dyDescent="0.3">
      <c r="D23" s="25"/>
      <c r="E23" s="46" t="s">
        <v>19</v>
      </c>
      <c r="F23" s="47" t="s">
        <v>27</v>
      </c>
      <c r="G23" s="29" t="s">
        <v>33</v>
      </c>
      <c r="H23" s="31"/>
      <c r="I23" s="31">
        <v>9152.5400000000009</v>
      </c>
      <c r="J23" s="33">
        <f t="shared" si="0"/>
        <v>6808360.4900000002</v>
      </c>
    </row>
    <row r="24" spans="4:10" s="4" customFormat="1" ht="49.5" customHeight="1" x14ac:dyDescent="0.3">
      <c r="D24" s="25"/>
      <c r="E24" s="46" t="s">
        <v>19</v>
      </c>
      <c r="F24" s="47" t="s">
        <v>27</v>
      </c>
      <c r="G24" s="49" t="s">
        <v>28</v>
      </c>
      <c r="H24" s="31"/>
      <c r="I24" s="31">
        <v>2847.46</v>
      </c>
      <c r="J24" s="33">
        <f t="shared" si="0"/>
        <v>6805513.0300000003</v>
      </c>
    </row>
    <row r="25" spans="4:10" s="4" customFormat="1" ht="39.75" customHeight="1" x14ac:dyDescent="0.3">
      <c r="D25" s="25"/>
      <c r="E25" s="40" t="s">
        <v>19</v>
      </c>
      <c r="F25" s="51" t="s">
        <v>34</v>
      </c>
      <c r="G25" s="29" t="s">
        <v>30</v>
      </c>
      <c r="H25" s="50">
        <v>2000</v>
      </c>
      <c r="I25" s="53"/>
      <c r="J25" s="33">
        <f t="shared" si="0"/>
        <v>6807513.0300000003</v>
      </c>
    </row>
    <row r="26" spans="4:10" s="4" customFormat="1" ht="46.5" customHeight="1" x14ac:dyDescent="0.3">
      <c r="D26" s="25"/>
      <c r="E26" s="40" t="s">
        <v>35</v>
      </c>
      <c r="F26" s="41" t="s">
        <v>37</v>
      </c>
      <c r="G26" s="42" t="s">
        <v>32</v>
      </c>
      <c r="H26" s="43">
        <v>800</v>
      </c>
      <c r="I26" s="43"/>
      <c r="J26" s="33">
        <f t="shared" si="0"/>
        <v>6808313.0300000003</v>
      </c>
    </row>
    <row r="27" spans="4:10" s="4" customFormat="1" ht="39" customHeight="1" x14ac:dyDescent="0.3">
      <c r="D27" s="25"/>
      <c r="E27" s="40" t="s">
        <v>36</v>
      </c>
      <c r="F27" s="41" t="s">
        <v>38</v>
      </c>
      <c r="G27" s="45" t="s">
        <v>43</v>
      </c>
      <c r="H27" s="43"/>
      <c r="I27" s="43">
        <v>70418.94</v>
      </c>
      <c r="J27" s="33">
        <f t="shared" si="0"/>
        <v>6737894.0899999999</v>
      </c>
    </row>
    <row r="28" spans="4:10" s="4" customFormat="1" ht="39" customHeight="1" x14ac:dyDescent="0.3">
      <c r="D28" s="25"/>
      <c r="E28" s="40" t="s">
        <v>36</v>
      </c>
      <c r="F28" s="41" t="s">
        <v>38</v>
      </c>
      <c r="G28" s="42" t="s">
        <v>40</v>
      </c>
      <c r="H28" s="43"/>
      <c r="I28" s="43">
        <v>3706.26</v>
      </c>
      <c r="J28" s="33">
        <f t="shared" si="0"/>
        <v>6734187.8300000001</v>
      </c>
    </row>
    <row r="29" spans="4:10" s="4" customFormat="1" ht="42" customHeight="1" x14ac:dyDescent="0.3">
      <c r="D29" s="25"/>
      <c r="E29" s="40" t="s">
        <v>36</v>
      </c>
      <c r="F29" s="41" t="s">
        <v>39</v>
      </c>
      <c r="G29" s="42" t="s">
        <v>41</v>
      </c>
      <c r="H29" s="43">
        <v>12000</v>
      </c>
      <c r="I29" s="43"/>
      <c r="J29" s="33">
        <f t="shared" si="0"/>
        <v>6746187.8300000001</v>
      </c>
    </row>
    <row r="30" spans="4:10" s="4" customFormat="1" ht="33" customHeight="1" x14ac:dyDescent="0.3">
      <c r="D30" s="25"/>
      <c r="E30" s="40" t="s">
        <v>36</v>
      </c>
      <c r="F30" s="41" t="s">
        <v>39</v>
      </c>
      <c r="G30" s="42" t="s">
        <v>42</v>
      </c>
      <c r="H30" s="43">
        <v>85830.9</v>
      </c>
      <c r="I30" s="43"/>
      <c r="J30" s="33">
        <f t="shared" si="0"/>
        <v>6832018.7300000004</v>
      </c>
    </row>
    <row r="31" spans="4:10" s="4" customFormat="1" ht="36" customHeight="1" x14ac:dyDescent="0.3">
      <c r="D31" s="25"/>
      <c r="E31" s="40" t="s">
        <v>36</v>
      </c>
      <c r="F31" s="41" t="s">
        <v>39</v>
      </c>
      <c r="G31" s="29" t="s">
        <v>29</v>
      </c>
      <c r="H31" s="52">
        <v>400</v>
      </c>
      <c r="I31" s="43"/>
      <c r="J31" s="33">
        <f t="shared" si="0"/>
        <v>6832418.7300000004</v>
      </c>
    </row>
    <row r="32" spans="4:10" s="4" customFormat="1" ht="38.25" hidden="1" customHeight="1" x14ac:dyDescent="0.3">
      <c r="D32" s="25"/>
      <c r="E32" s="40"/>
      <c r="F32" s="41"/>
      <c r="G32" s="42"/>
      <c r="H32" s="43"/>
      <c r="I32" s="43"/>
      <c r="J32" s="33">
        <f t="shared" si="0"/>
        <v>6832418.7300000004</v>
      </c>
    </row>
    <row r="33" spans="4:10" s="4" customFormat="1" ht="42" hidden="1" customHeight="1" x14ac:dyDescent="0.3">
      <c r="D33" s="25"/>
      <c r="E33" s="40"/>
      <c r="F33" s="41"/>
      <c r="G33" s="42"/>
      <c r="H33" s="43"/>
      <c r="I33" s="43"/>
      <c r="J33" s="33">
        <f t="shared" si="0"/>
        <v>6832418.7300000004</v>
      </c>
    </row>
    <row r="34" spans="4:10" s="4" customFormat="1" ht="40.5" hidden="1" customHeight="1" x14ac:dyDescent="0.3">
      <c r="D34" s="25"/>
      <c r="E34" s="40"/>
      <c r="F34" s="41"/>
      <c r="G34" s="42"/>
      <c r="H34" s="43"/>
      <c r="I34" s="43"/>
      <c r="J34" s="33">
        <f t="shared" si="0"/>
        <v>6832418.7300000004</v>
      </c>
    </row>
    <row r="35" spans="4:10" s="4" customFormat="1" ht="44.25" hidden="1" customHeight="1" x14ac:dyDescent="0.3">
      <c r="D35" s="25"/>
      <c r="E35" s="40"/>
      <c r="F35" s="41"/>
      <c r="G35" s="42"/>
      <c r="H35" s="43"/>
      <c r="I35" s="43"/>
      <c r="J35" s="33">
        <f t="shared" si="0"/>
        <v>6832418.7300000004</v>
      </c>
    </row>
    <row r="36" spans="4:10" s="4" customFormat="1" ht="55.5" hidden="1" customHeight="1" x14ac:dyDescent="0.3">
      <c r="D36" s="25"/>
      <c r="E36" s="40"/>
      <c r="F36" s="41"/>
      <c r="G36" s="42"/>
      <c r="H36" s="43"/>
      <c r="I36" s="43"/>
      <c r="J36" s="33">
        <f t="shared" si="0"/>
        <v>6832418.7300000004</v>
      </c>
    </row>
    <row r="37" spans="4:10" s="4" customFormat="1" ht="41.25" hidden="1" customHeight="1" x14ac:dyDescent="0.3">
      <c r="D37" s="25"/>
      <c r="E37" s="40"/>
      <c r="F37" s="41"/>
      <c r="G37" s="42"/>
      <c r="H37" s="43"/>
      <c r="I37" s="43"/>
      <c r="J37" s="33">
        <f t="shared" si="0"/>
        <v>6832418.7300000004</v>
      </c>
    </row>
    <row r="38" spans="4:10" s="4" customFormat="1" ht="35.25" hidden="1" customHeight="1" x14ac:dyDescent="0.3">
      <c r="D38" s="25"/>
      <c r="E38" s="40"/>
      <c r="F38" s="41"/>
      <c r="G38" s="44"/>
      <c r="H38" s="43"/>
      <c r="I38" s="43"/>
      <c r="J38" s="33">
        <f t="shared" si="0"/>
        <v>6832418.7300000004</v>
      </c>
    </row>
    <row r="39" spans="4:10" s="4" customFormat="1" ht="34.5" hidden="1" customHeight="1" x14ac:dyDescent="0.3">
      <c r="D39" s="25"/>
      <c r="E39" s="40"/>
      <c r="F39" s="41"/>
      <c r="G39" s="44"/>
      <c r="H39" s="43"/>
      <c r="I39" s="43"/>
      <c r="J39" s="33">
        <f t="shared" si="0"/>
        <v>6832418.7300000004</v>
      </c>
    </row>
    <row r="40" spans="4:10" s="4" customFormat="1" ht="36" hidden="1" customHeight="1" x14ac:dyDescent="0.3">
      <c r="D40" s="25"/>
      <c r="E40" s="40"/>
      <c r="F40" s="41"/>
      <c r="G40" s="42"/>
      <c r="H40" s="43"/>
      <c r="I40" s="43"/>
      <c r="J40" s="33">
        <f t="shared" si="0"/>
        <v>6832418.7300000004</v>
      </c>
    </row>
    <row r="41" spans="4:10" s="4" customFormat="1" ht="35.25" hidden="1" customHeight="1" x14ac:dyDescent="0.3">
      <c r="D41" s="25"/>
      <c r="E41" s="40"/>
      <c r="F41" s="41"/>
      <c r="G41" s="45"/>
      <c r="H41" s="43"/>
      <c r="I41" s="43"/>
      <c r="J41" s="33">
        <f t="shared" si="0"/>
        <v>6832418.7300000004</v>
      </c>
    </row>
    <row r="42" spans="4:10" s="4" customFormat="1" ht="40.5" hidden="1" customHeight="1" x14ac:dyDescent="0.3">
      <c r="D42" s="25"/>
      <c r="E42" s="40"/>
      <c r="F42" s="41"/>
      <c r="G42" s="42"/>
      <c r="H42" s="43"/>
      <c r="I42" s="43"/>
      <c r="J42" s="33">
        <f t="shared" si="0"/>
        <v>6832418.7300000004</v>
      </c>
    </row>
    <row r="43" spans="4:10" s="4" customFormat="1" ht="35.25" hidden="1" customHeight="1" x14ac:dyDescent="0.3">
      <c r="D43" s="25"/>
      <c r="E43" s="40"/>
      <c r="F43" s="41"/>
      <c r="G43" s="42"/>
      <c r="H43" s="43"/>
      <c r="I43" s="43"/>
      <c r="J43" s="33">
        <f t="shared" si="0"/>
        <v>6832418.7300000004</v>
      </c>
    </row>
    <row r="44" spans="4:10" s="4" customFormat="1" ht="35.25" hidden="1" customHeight="1" x14ac:dyDescent="0.3">
      <c r="D44" s="25"/>
      <c r="E44" s="40"/>
      <c r="F44" s="41"/>
      <c r="G44" s="44"/>
      <c r="H44" s="43"/>
      <c r="I44" s="43"/>
      <c r="J44" s="33">
        <f t="shared" si="0"/>
        <v>6832418.7300000004</v>
      </c>
    </row>
    <row r="45" spans="4:10" s="4" customFormat="1" ht="35.25" hidden="1" customHeight="1" x14ac:dyDescent="0.3">
      <c r="D45" s="25"/>
      <c r="E45" s="40"/>
      <c r="F45" s="41"/>
      <c r="G45" s="44"/>
      <c r="H45" s="43"/>
      <c r="I45" s="43"/>
      <c r="J45" s="33">
        <f t="shared" si="0"/>
        <v>6832418.7300000004</v>
      </c>
    </row>
    <row r="46" spans="4:10" s="4" customFormat="1" ht="35.25" hidden="1" customHeight="1" x14ac:dyDescent="0.3">
      <c r="D46" s="25"/>
      <c r="E46" s="40"/>
      <c r="F46" s="41"/>
      <c r="G46" s="42"/>
      <c r="H46" s="43"/>
      <c r="I46" s="43"/>
      <c r="J46" s="33">
        <f t="shared" si="0"/>
        <v>6832418.7300000004</v>
      </c>
    </row>
    <row r="47" spans="4:10" s="4" customFormat="1" ht="35.25" hidden="1" customHeight="1" x14ac:dyDescent="0.3">
      <c r="D47" s="25"/>
      <c r="E47" s="40"/>
      <c r="F47" s="41"/>
      <c r="G47" s="42"/>
      <c r="H47" s="43"/>
      <c r="I47" s="43"/>
      <c r="J47" s="33">
        <f t="shared" si="0"/>
        <v>6832418.7300000004</v>
      </c>
    </row>
    <row r="48" spans="4:10" s="4" customFormat="1" ht="35.25" hidden="1" customHeight="1" x14ac:dyDescent="0.3">
      <c r="D48" s="25"/>
      <c r="E48" s="40"/>
      <c r="F48" s="41"/>
      <c r="G48" s="42"/>
      <c r="H48" s="43"/>
      <c r="I48" s="43"/>
      <c r="J48" s="33">
        <f t="shared" si="0"/>
        <v>6832418.7300000004</v>
      </c>
    </row>
    <row r="49" spans="4:10" s="4" customFormat="1" ht="35.25" hidden="1" customHeight="1" x14ac:dyDescent="0.3">
      <c r="D49" s="25"/>
      <c r="E49" s="40"/>
      <c r="F49" s="41"/>
      <c r="G49" s="42"/>
      <c r="H49" s="43"/>
      <c r="I49" s="43"/>
      <c r="J49" s="33">
        <f t="shared" si="0"/>
        <v>6832418.7300000004</v>
      </c>
    </row>
    <row r="50" spans="4:10" s="4" customFormat="1" ht="35.25" hidden="1" customHeight="1" x14ac:dyDescent="0.3">
      <c r="D50" s="25"/>
      <c r="E50" s="40"/>
      <c r="F50" s="41"/>
      <c r="G50" s="42"/>
      <c r="H50" s="43"/>
      <c r="I50" s="43"/>
      <c r="J50" s="33">
        <f t="shared" si="0"/>
        <v>6832418.7300000004</v>
      </c>
    </row>
    <row r="51" spans="4:10" s="4" customFormat="1" ht="35.25" hidden="1" customHeight="1" x14ac:dyDescent="0.3">
      <c r="D51" s="25"/>
      <c r="E51" s="40"/>
      <c r="F51" s="41"/>
      <c r="G51" s="42"/>
      <c r="H51" s="43"/>
      <c r="I51" s="43"/>
      <c r="J51" s="33">
        <f t="shared" si="0"/>
        <v>6832418.7300000004</v>
      </c>
    </row>
    <row r="52" spans="4:10" s="4" customFormat="1" ht="35.25" hidden="1" customHeight="1" x14ac:dyDescent="0.3">
      <c r="D52" s="25"/>
      <c r="E52" s="40"/>
      <c r="F52" s="41"/>
      <c r="G52" s="42"/>
      <c r="H52" s="43"/>
      <c r="I52" s="43"/>
      <c r="J52" s="33">
        <f t="shared" si="0"/>
        <v>6832418.7300000004</v>
      </c>
    </row>
    <row r="53" spans="4:10" s="4" customFormat="1" ht="35.25" hidden="1" customHeight="1" x14ac:dyDescent="0.3">
      <c r="D53" s="25"/>
      <c r="E53" s="40"/>
      <c r="F53" s="41"/>
      <c r="G53" s="42"/>
      <c r="H53" s="43"/>
      <c r="I53" s="43"/>
      <c r="J53" s="33">
        <f t="shared" si="0"/>
        <v>6832418.7300000004</v>
      </c>
    </row>
    <row r="54" spans="4:10" s="4" customFormat="1" ht="35.25" hidden="1" customHeight="1" x14ac:dyDescent="0.3">
      <c r="D54" s="25"/>
      <c r="E54" s="40"/>
      <c r="F54" s="41"/>
      <c r="G54" s="42"/>
      <c r="H54" s="43"/>
      <c r="I54" s="43"/>
      <c r="J54" s="33">
        <f t="shared" si="0"/>
        <v>6832418.7300000004</v>
      </c>
    </row>
    <row r="55" spans="4:10" s="4" customFormat="1" ht="35.25" hidden="1" customHeight="1" x14ac:dyDescent="0.3">
      <c r="D55" s="25"/>
      <c r="E55" s="40"/>
      <c r="F55" s="41"/>
      <c r="G55" s="42"/>
      <c r="H55" s="43"/>
      <c r="I55" s="43"/>
      <c r="J55" s="33">
        <f t="shared" si="0"/>
        <v>6832418.7300000004</v>
      </c>
    </row>
    <row r="56" spans="4:10" s="4" customFormat="1" ht="35.25" hidden="1" customHeight="1" x14ac:dyDescent="0.3">
      <c r="D56" s="25"/>
      <c r="E56" s="40"/>
      <c r="F56" s="41"/>
      <c r="G56" s="42"/>
      <c r="H56" s="43"/>
      <c r="I56" s="43"/>
      <c r="J56" s="33">
        <f t="shared" si="0"/>
        <v>6832418.7300000004</v>
      </c>
    </row>
    <row r="57" spans="4:10" s="4" customFormat="1" ht="35.25" hidden="1" customHeight="1" x14ac:dyDescent="0.3">
      <c r="D57" s="25"/>
      <c r="E57" s="40"/>
      <c r="F57" s="41"/>
      <c r="G57" s="42"/>
      <c r="H57" s="43"/>
      <c r="I57" s="43"/>
      <c r="J57" s="33">
        <f t="shared" si="0"/>
        <v>6832418.7300000004</v>
      </c>
    </row>
    <row r="58" spans="4:10" s="4" customFormat="1" ht="35.25" hidden="1" customHeight="1" x14ac:dyDescent="0.3">
      <c r="D58" s="25"/>
      <c r="E58" s="40"/>
      <c r="F58" s="41"/>
      <c r="G58" s="42"/>
      <c r="H58" s="43"/>
      <c r="I58" s="43"/>
      <c r="J58" s="33">
        <f t="shared" si="0"/>
        <v>6832418.7300000004</v>
      </c>
    </row>
    <row r="59" spans="4:10" s="4" customFormat="1" ht="54" hidden="1" customHeight="1" x14ac:dyDescent="0.3">
      <c r="D59" s="25"/>
      <c r="E59" s="40"/>
      <c r="F59" s="41"/>
      <c r="G59" s="42"/>
      <c r="H59" s="43"/>
      <c r="I59" s="43"/>
      <c r="J59" s="33">
        <f t="shared" si="0"/>
        <v>6832418.7300000004</v>
      </c>
    </row>
    <row r="60" spans="4:10" s="4" customFormat="1" ht="35.25" hidden="1" customHeight="1" x14ac:dyDescent="0.3">
      <c r="D60" s="25"/>
      <c r="E60" s="38"/>
      <c r="F60" s="29"/>
      <c r="G60" s="29"/>
      <c r="H60" s="31"/>
      <c r="I60" s="31"/>
      <c r="J60" s="33">
        <f t="shared" si="0"/>
        <v>6832418.7300000004</v>
      </c>
    </row>
    <row r="61" spans="4:10" s="4" customFormat="1" ht="35.25" hidden="1" customHeight="1" x14ac:dyDescent="0.3">
      <c r="D61" s="25"/>
      <c r="E61" s="38"/>
      <c r="F61" s="29"/>
      <c r="G61" s="30"/>
      <c r="H61" s="31"/>
      <c r="I61" s="31"/>
      <c r="J61" s="33">
        <f t="shared" si="0"/>
        <v>6832418.7300000004</v>
      </c>
    </row>
    <row r="62" spans="4:10" s="4" customFormat="1" ht="35.25" hidden="1" customHeight="1" x14ac:dyDescent="0.3">
      <c r="D62" s="25"/>
      <c r="E62" s="38"/>
      <c r="F62" s="29"/>
      <c r="G62" s="30"/>
      <c r="H62" s="31"/>
      <c r="I62" s="31"/>
      <c r="J62" s="33">
        <f t="shared" si="0"/>
        <v>6832418.7300000004</v>
      </c>
    </row>
    <row r="63" spans="4:10" s="4" customFormat="1" ht="35.25" hidden="1" customHeight="1" x14ac:dyDescent="0.3">
      <c r="D63" s="25"/>
      <c r="E63" s="38"/>
      <c r="F63" s="29"/>
      <c r="G63" s="29"/>
      <c r="H63" s="31"/>
      <c r="I63" s="31"/>
      <c r="J63" s="33">
        <f t="shared" si="0"/>
        <v>6832418.7300000004</v>
      </c>
    </row>
    <row r="64" spans="4:10" s="4" customFormat="1" ht="35.25" hidden="1" customHeight="1" x14ac:dyDescent="0.3">
      <c r="D64" s="25"/>
      <c r="E64" s="38"/>
      <c r="F64" s="29"/>
      <c r="G64" s="30"/>
      <c r="H64" s="31"/>
      <c r="I64" s="31"/>
      <c r="J64" s="33">
        <f t="shared" si="0"/>
        <v>6832418.7300000004</v>
      </c>
    </row>
    <row r="65" spans="1:95" s="4" customFormat="1" ht="35.25" hidden="1" customHeight="1" x14ac:dyDescent="0.3">
      <c r="D65" s="25"/>
      <c r="E65" s="38"/>
      <c r="F65" s="29"/>
      <c r="G65" s="29"/>
      <c r="H65" s="31"/>
      <c r="I65" s="31"/>
      <c r="J65" s="33">
        <f t="shared" si="0"/>
        <v>6832418.7300000004</v>
      </c>
    </row>
    <row r="66" spans="1:95" s="4" customFormat="1" ht="35.25" hidden="1" customHeight="1" x14ac:dyDescent="0.3">
      <c r="D66" s="25"/>
      <c r="E66" s="38"/>
      <c r="F66" s="29"/>
      <c r="G66" s="29"/>
      <c r="H66" s="31"/>
      <c r="I66" s="31"/>
      <c r="J66" s="33">
        <f t="shared" si="0"/>
        <v>6832418.7300000004</v>
      </c>
    </row>
    <row r="67" spans="1:95" s="4" customFormat="1" ht="35.25" hidden="1" customHeight="1" x14ac:dyDescent="0.3">
      <c r="D67" s="25"/>
      <c r="E67" s="38"/>
      <c r="F67" s="29"/>
      <c r="G67" s="30"/>
      <c r="H67" s="31"/>
      <c r="I67" s="31"/>
      <c r="J67" s="33">
        <f t="shared" si="0"/>
        <v>6832418.7300000004</v>
      </c>
    </row>
    <row r="68" spans="1:95" s="4" customFormat="1" ht="35.25" hidden="1" customHeight="1" x14ac:dyDescent="0.3">
      <c r="D68" s="25"/>
      <c r="E68" s="38"/>
      <c r="F68" s="29"/>
      <c r="G68" s="30"/>
      <c r="H68" s="31"/>
      <c r="I68" s="31"/>
      <c r="J68" s="33">
        <f t="shared" si="0"/>
        <v>6832418.7300000004</v>
      </c>
    </row>
    <row r="69" spans="1:95" s="4" customFormat="1" ht="35.25" hidden="1" customHeight="1" x14ac:dyDescent="0.3">
      <c r="D69" s="25"/>
      <c r="E69" s="38"/>
      <c r="F69" s="29"/>
      <c r="G69" s="29"/>
      <c r="H69" s="31"/>
      <c r="I69" s="31"/>
      <c r="J69" s="33">
        <f t="shared" si="0"/>
        <v>6832418.7300000004</v>
      </c>
    </row>
    <row r="70" spans="1:95" s="4" customFormat="1" ht="35.25" hidden="1" customHeight="1" x14ac:dyDescent="0.3">
      <c r="D70" s="25"/>
      <c r="E70" s="38"/>
      <c r="F70" s="29"/>
      <c r="G70" s="30"/>
      <c r="H70" s="31"/>
      <c r="I70" s="31"/>
      <c r="J70" s="33">
        <f t="shared" si="0"/>
        <v>6832418.7300000004</v>
      </c>
    </row>
    <row r="71" spans="1:95" s="4" customFormat="1" ht="35.25" hidden="1" customHeight="1" x14ac:dyDescent="0.3">
      <c r="D71" s="25"/>
      <c r="E71" s="38"/>
      <c r="F71" s="29"/>
      <c r="G71" s="29"/>
      <c r="H71" s="31"/>
      <c r="I71" s="31"/>
      <c r="J71" s="33">
        <f t="shared" si="0"/>
        <v>6832418.7300000004</v>
      </c>
    </row>
    <row r="72" spans="1:95" s="4" customFormat="1" ht="50.1" customHeight="1" thickBot="1" x14ac:dyDescent="0.35">
      <c r="D72" s="15"/>
      <c r="E72" s="32"/>
      <c r="F72" s="32"/>
      <c r="G72" s="39" t="s">
        <v>8</v>
      </c>
      <c r="H72" s="37">
        <f>SUM(H16:H71)</f>
        <v>559430.9</v>
      </c>
      <c r="I72" s="37">
        <f>SUM(I16:I71)</f>
        <v>86125.2</v>
      </c>
      <c r="J72" s="26">
        <f>+J14+H72-I72</f>
        <v>6832418.7300000004</v>
      </c>
    </row>
    <row r="73" spans="1:95" s="1" customFormat="1" ht="50.1" customHeight="1" x14ac:dyDescent="0.25">
      <c r="A73" s="9"/>
      <c r="B73" s="9"/>
      <c r="C73" s="9"/>
      <c r="D73" s="3"/>
      <c r="E73" s="3"/>
      <c r="F73" s="3"/>
      <c r="G73" s="16"/>
      <c r="H73" s="17"/>
      <c r="I73" s="17"/>
      <c r="J73" s="5"/>
      <c r="K73" s="11"/>
      <c r="L73" s="11"/>
      <c r="M73" s="11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</row>
    <row r="74" spans="1:95" ht="50.1" customHeight="1" x14ac:dyDescent="0.25">
      <c r="G74" s="18"/>
      <c r="H74" s="17"/>
      <c r="I74" s="17"/>
    </row>
    <row r="75" spans="1:95" ht="50.1" customHeight="1" x14ac:dyDescent="0.25">
      <c r="G75" s="18"/>
      <c r="H75" s="17"/>
      <c r="I75" s="18"/>
    </row>
    <row r="77" spans="1:95" ht="50.1" customHeight="1" x14ac:dyDescent="0.25">
      <c r="J77" s="19" t="s">
        <v>9</v>
      </c>
    </row>
    <row r="80" spans="1:95" ht="50.1" customHeight="1" x14ac:dyDescent="0.25">
      <c r="G80" s="34" t="s">
        <v>9</v>
      </c>
    </row>
  </sheetData>
  <mergeCells count="10">
    <mergeCell ref="D13:D15"/>
    <mergeCell ref="E13:G13"/>
    <mergeCell ref="H13:J13"/>
    <mergeCell ref="E14:F14"/>
    <mergeCell ref="H14:I14"/>
    <mergeCell ref="D4:J5"/>
    <mergeCell ref="D6:J6"/>
    <mergeCell ref="D9:J9"/>
    <mergeCell ref="A10:J10"/>
    <mergeCell ref="D11:J11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FEBRERO 2016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Jay</cp:lastModifiedBy>
  <cp:lastPrinted>2013-03-13T19:00:22Z</cp:lastPrinted>
  <dcterms:created xsi:type="dcterms:W3CDTF">2006-07-11T17:39:34Z</dcterms:created>
  <dcterms:modified xsi:type="dcterms:W3CDTF">2016-06-02T14:57:13Z</dcterms:modified>
</cp:coreProperties>
</file>