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My Web Sites\tss_v2-2\xls\finance\"/>
    </mc:Choice>
  </mc:AlternateContent>
  <bookViews>
    <workbookView xWindow="0" yWindow="0" windowWidth="20160" windowHeight="9048" tabRatio="601"/>
  </bookViews>
  <sheets>
    <sheet name="FEBRERO 2016" sheetId="11" r:id="rId1"/>
  </sheets>
  <calcPr calcId="152511"/>
</workbook>
</file>

<file path=xl/calcChain.xml><?xml version="1.0" encoding="utf-8"?>
<calcChain xmlns="http://schemas.openxmlformats.org/spreadsheetml/2006/main">
  <c r="J16" i="11" l="1"/>
  <c r="J17" i="11" s="1"/>
  <c r="J18" i="11" s="1"/>
  <c r="J19" i="11" s="1"/>
  <c r="J20" i="11" s="1"/>
  <c r="J21" i="11" s="1"/>
  <c r="J22" i="11" s="1"/>
  <c r="J23" i="11" s="1"/>
  <c r="J24" i="11" s="1"/>
  <c r="J25" i="11" s="1"/>
  <c r="J26" i="11" s="1"/>
  <c r="J27" i="11" s="1"/>
  <c r="J28" i="11" s="1"/>
  <c r="J29" i="11" s="1"/>
  <c r="J30" i="11" s="1"/>
  <c r="J31" i="11" s="1"/>
  <c r="J32" i="11" s="1"/>
  <c r="J33" i="11" s="1"/>
  <c r="J34" i="11" s="1"/>
  <c r="J35" i="11" s="1"/>
  <c r="J36" i="11" s="1"/>
  <c r="J37" i="11" s="1"/>
  <c r="J38" i="11" s="1"/>
  <c r="J39" i="11" s="1"/>
  <c r="J40" i="11" s="1"/>
  <c r="J41" i="11" s="1"/>
  <c r="J42" i="11" s="1"/>
  <c r="J43" i="11" s="1"/>
  <c r="J44" i="11" s="1"/>
  <c r="J45" i="11" s="1"/>
  <c r="J46" i="11" s="1"/>
  <c r="J47" i="11" s="1"/>
  <c r="J48" i="11" s="1"/>
  <c r="J49" i="11" s="1"/>
  <c r="J50" i="11" s="1"/>
  <c r="J51" i="11" s="1"/>
  <c r="J52" i="11" s="1"/>
  <c r="J53" i="11" s="1"/>
  <c r="J54" i="11" s="1"/>
  <c r="J55" i="11" s="1"/>
  <c r="J56" i="11" s="1"/>
  <c r="J57" i="11" s="1"/>
  <c r="J58" i="11" s="1"/>
  <c r="J59" i="11" s="1"/>
  <c r="J60" i="11" s="1"/>
  <c r="J61" i="11" s="1"/>
  <c r="J62" i="11" s="1"/>
  <c r="J63" i="11" s="1"/>
  <c r="J64" i="11" s="1"/>
  <c r="J65" i="11" s="1"/>
  <c r="J66" i="11" s="1"/>
  <c r="J67" i="11" s="1"/>
  <c r="J68" i="11" s="1"/>
  <c r="J69" i="11" s="1"/>
  <c r="J70" i="11" s="1"/>
  <c r="J71" i="11" s="1"/>
  <c r="J72" i="11" s="1"/>
  <c r="J73" i="11" s="1"/>
  <c r="J74" i="11" s="1"/>
  <c r="J75" i="11" s="1"/>
  <c r="J76" i="11" s="1"/>
  <c r="J77" i="11" s="1"/>
  <c r="J78" i="11" s="1"/>
  <c r="J79" i="11" s="1"/>
  <c r="J80" i="11" s="1"/>
  <c r="J81" i="11" s="1"/>
  <c r="J82" i="11" s="1"/>
  <c r="J83" i="11" s="1"/>
  <c r="J84" i="11" s="1"/>
  <c r="J85" i="11" s="1"/>
  <c r="J86" i="11" s="1"/>
  <c r="J87" i="11" s="1"/>
  <c r="J88" i="11" s="1"/>
  <c r="J89" i="11" s="1"/>
  <c r="J90" i="11" s="1"/>
  <c r="J91" i="11" s="1"/>
  <c r="J92" i="11" s="1"/>
  <c r="J93" i="11" s="1"/>
  <c r="J94" i="11" s="1"/>
  <c r="J95" i="11" s="1"/>
  <c r="J96" i="11" s="1"/>
  <c r="J97" i="11" s="1"/>
  <c r="J98" i="11" s="1"/>
  <c r="J99" i="11" s="1"/>
  <c r="J100" i="11" s="1"/>
  <c r="J101" i="11" s="1"/>
  <c r="J102" i="11" s="1"/>
  <c r="J103" i="11" s="1"/>
  <c r="J104" i="11" s="1"/>
  <c r="J105" i="11" s="1"/>
  <c r="J106" i="11" s="1"/>
  <c r="J107" i="11" s="1"/>
  <c r="J108" i="11" s="1"/>
  <c r="J109" i="11" s="1"/>
  <c r="J110" i="11" s="1"/>
  <c r="J111" i="11" s="1"/>
  <c r="J112" i="11" s="1"/>
  <c r="J113" i="11" s="1"/>
  <c r="J114" i="11" s="1"/>
  <c r="J115" i="11" s="1"/>
  <c r="J116" i="11" s="1"/>
  <c r="J117" i="11" s="1"/>
  <c r="J118" i="11" s="1"/>
  <c r="J119" i="11" s="1"/>
  <c r="J120" i="11" s="1"/>
  <c r="J121" i="11" s="1"/>
  <c r="J122" i="11" s="1"/>
  <c r="J123" i="11" s="1"/>
  <c r="J124" i="11" s="1"/>
  <c r="J125" i="11" s="1"/>
  <c r="J126" i="11" s="1"/>
  <c r="J127" i="11" s="1"/>
  <c r="J128" i="11" s="1"/>
  <c r="J129" i="11" s="1"/>
  <c r="J130" i="11" s="1"/>
  <c r="J131" i="11" s="1"/>
  <c r="J132" i="11" s="1"/>
  <c r="J133" i="11" s="1"/>
  <c r="J134" i="11" s="1"/>
  <c r="J135" i="11" s="1"/>
  <c r="J136" i="11" s="1"/>
  <c r="J137" i="11" s="1"/>
  <c r="J138" i="11" s="1"/>
  <c r="J139" i="11" s="1"/>
  <c r="J140" i="11" s="1"/>
  <c r="J141" i="11" s="1"/>
  <c r="J142" i="11" s="1"/>
  <c r="J143" i="11" s="1"/>
  <c r="J144" i="11" s="1"/>
  <c r="J145" i="11" s="1"/>
  <c r="J146" i="11" s="1"/>
  <c r="J147" i="11" s="1"/>
  <c r="J148" i="11" s="1"/>
  <c r="J149" i="11" s="1"/>
  <c r="J150" i="11" s="1"/>
  <c r="J151" i="11" s="1"/>
  <c r="J152" i="11" s="1"/>
  <c r="J153" i="11" s="1"/>
  <c r="J154" i="11" s="1"/>
  <c r="J155" i="11" s="1"/>
  <c r="J156" i="11" s="1"/>
  <c r="J157" i="11" s="1"/>
  <c r="J158" i="11" s="1"/>
  <c r="J159" i="11" s="1"/>
  <c r="J160" i="11" s="1"/>
  <c r="J161" i="11" s="1"/>
  <c r="J162" i="11" s="1"/>
  <c r="J163" i="11" s="1"/>
  <c r="J164" i="11" s="1"/>
  <c r="J165" i="11" s="1"/>
  <c r="J166" i="11" s="1"/>
  <c r="J167" i="11" s="1"/>
  <c r="J168" i="11" s="1"/>
  <c r="J169" i="11" s="1"/>
  <c r="J170" i="11" s="1"/>
  <c r="J171" i="11" s="1"/>
  <c r="J172" i="11" s="1"/>
  <c r="J173" i="11" s="1"/>
  <c r="J174" i="11" s="1"/>
  <c r="J175" i="11" s="1"/>
  <c r="J176" i="11" s="1"/>
  <c r="J177" i="11" s="1"/>
  <c r="J178" i="11" s="1"/>
  <c r="J179" i="11" s="1"/>
  <c r="J180" i="11" s="1"/>
  <c r="J181" i="11" s="1"/>
  <c r="J182" i="11" s="1"/>
  <c r="J183" i="11" s="1"/>
  <c r="J184" i="11" s="1"/>
  <c r="J185" i="11" s="1"/>
  <c r="J186" i="11" s="1"/>
  <c r="J187" i="11" s="1"/>
  <c r="J188" i="11" s="1"/>
  <c r="J189" i="11" s="1"/>
  <c r="J190" i="11" s="1"/>
  <c r="J191" i="11" s="1"/>
  <c r="J192" i="11" s="1"/>
  <c r="J193" i="11" s="1"/>
  <c r="J194" i="11" s="1"/>
  <c r="J195" i="11" s="1"/>
  <c r="J196" i="11" s="1"/>
  <c r="J197" i="11" s="1"/>
  <c r="J198" i="11" s="1"/>
  <c r="J199" i="11" s="1"/>
  <c r="J200" i="11" s="1"/>
  <c r="J201" i="11" s="1"/>
  <c r="J202" i="11" s="1"/>
  <c r="J203" i="11" s="1"/>
  <c r="J204" i="11" s="1"/>
  <c r="J205" i="11" s="1"/>
  <c r="J206" i="11" s="1"/>
  <c r="J207" i="11" s="1"/>
  <c r="J208" i="11" s="1"/>
  <c r="J209" i="11" s="1"/>
  <c r="J210" i="11" s="1"/>
  <c r="J211" i="11" s="1"/>
  <c r="J212" i="11" s="1"/>
  <c r="J213" i="11" s="1"/>
  <c r="J214" i="11" s="1"/>
  <c r="J215" i="11" s="1"/>
  <c r="J216" i="11" s="1"/>
  <c r="J217" i="11" s="1"/>
  <c r="J218" i="11" s="1"/>
  <c r="J219" i="11" s="1"/>
  <c r="J220" i="11" s="1"/>
  <c r="J221" i="11" s="1"/>
  <c r="J222" i="11" s="1"/>
  <c r="J223" i="11" s="1"/>
  <c r="J224" i="11" s="1"/>
  <c r="J225" i="11" s="1"/>
  <c r="J226" i="11" s="1"/>
  <c r="J227" i="11" s="1"/>
  <c r="J228" i="11" s="1"/>
  <c r="J229" i="11" s="1"/>
  <c r="J230" i="11" s="1"/>
  <c r="J231" i="11" s="1"/>
  <c r="J232" i="11" s="1"/>
  <c r="J233" i="11" s="1"/>
  <c r="J234" i="11" s="1"/>
  <c r="J235" i="11" s="1"/>
  <c r="J236" i="11" s="1"/>
  <c r="J237" i="11" s="1"/>
  <c r="J238" i="11" s="1"/>
  <c r="J239" i="11" s="1"/>
  <c r="J240" i="11" s="1"/>
  <c r="J241" i="11" s="1"/>
  <c r="I242" i="11"/>
  <c r="H242" i="11"/>
  <c r="J242" i="11"/>
</calcChain>
</file>

<file path=xl/sharedStrings.xml><?xml version="1.0" encoding="utf-8"?>
<sst xmlns="http://schemas.openxmlformats.org/spreadsheetml/2006/main" count="207" uniqueCount="113">
  <si>
    <t>Debito</t>
  </si>
  <si>
    <t>Credito</t>
  </si>
  <si>
    <t>Balance</t>
  </si>
  <si>
    <t>Libro Banco</t>
  </si>
  <si>
    <t>Fecha</t>
  </si>
  <si>
    <t>No. Ck/Transf.</t>
  </si>
  <si>
    <t>Descripcion</t>
  </si>
  <si>
    <t xml:space="preserve">Balance Inicial: </t>
  </si>
  <si>
    <t>Totales</t>
  </si>
  <si>
    <t xml:space="preserve"> </t>
  </si>
  <si>
    <t>Sub - Cuenta de Disponibilidad  No: 0100160001</t>
  </si>
  <si>
    <t xml:space="preserve">                                                   Sub- Cuenta de Disponibilidad </t>
  </si>
  <si>
    <t xml:space="preserve">                                                                                                                                                                               “Año del fomento de la vivienda”</t>
  </si>
  <si>
    <t xml:space="preserve">                                                                                                                 Del 01 al 29 de febrero del 2016</t>
  </si>
  <si>
    <t>19/2/16</t>
  </si>
  <si>
    <t>23/2/16</t>
  </si>
  <si>
    <t>LIB. #46-1</t>
  </si>
  <si>
    <t>LIB. #44-1</t>
  </si>
  <si>
    <t>LIB. #27-1</t>
  </si>
  <si>
    <t>9040</t>
  </si>
  <si>
    <t>LIB. #43-1</t>
  </si>
  <si>
    <t>LIB. #59-1</t>
  </si>
  <si>
    <t>LIB. #61-1</t>
  </si>
  <si>
    <t>LIB. #57-1</t>
  </si>
  <si>
    <t>LIB. #58-1</t>
  </si>
  <si>
    <t>LIB. #60-1</t>
  </si>
  <si>
    <t>LIB. #76-1</t>
  </si>
  <si>
    <t>LIB. #75-1</t>
  </si>
  <si>
    <t>LIB. #74-1</t>
  </si>
  <si>
    <t>LIB. #72-1</t>
  </si>
  <si>
    <t>LIB. #77-1</t>
  </si>
  <si>
    <t>P/REG. LIB. #46-1, NOMINA POR CONCEPTO DE PRIMA POR ANTIGUEDAD, CORRESPONDIENTE AL MES DE ENERO/2016, S/ANEXOS.-</t>
  </si>
  <si>
    <t>PAGO A TRAVES DEL SIGEF (ISR PROVEEDORES DEL ESTADO) LIBRAMIENTO NO. 44-1, FACTURA PROVEEDOR NATIVIDAD REYNOSO CASTILLO.-</t>
  </si>
  <si>
    <t>PAGO A TRAVES DEL SIGEF (ISR PROVEEDORES DEL ESTADO) LIBRAMIENTO NO. 44-1, FACTURA PROVEEDOR SALVADOR ARTURO AQUINO.-</t>
  </si>
  <si>
    <t>PAGO A TRAVES DEL SIGEF (ISR PROVEEDORES DEL ESTADO) LIBRAMIENTO NO. 61-1, FACTURA PROVEEDOR COLUMBUS NETWORKS DOMINICANA, S. A.</t>
  </si>
  <si>
    <t>PAGO A TRAVES DEL SIGEF (ISR / ITBIS PROVEEDORES DEL ESTADO) LIBRAMIENTO NO. 59-1, FACTURA PROVEEDOR NAP DEL CARIBE INC</t>
  </si>
  <si>
    <t>PAGO A TRAVES DEL SIGEF (ISR PROVEEDORES DEL ESTADO) LIBRAMIENTO NO. 43-1, FACTURA PROVEEDOR CONSORCIO ENERGETICO PUNTA CANA MACAO, S. A.</t>
  </si>
  <si>
    <t>PAGO A TRAVES DEL SIGEF (ITBIS PROVEEDORES DEL ESTADO) LIBRAMIENTO NO. 60-1, FACTURA PROVEEDOR NAP DEL CARIBE INC</t>
  </si>
  <si>
    <t>PAGO A TRAVES DEL SIGEF (ISR PROVEEDORES DEL ESTADO) LIBRAMIENTO NO. 58-1, FACTURA PROVEEDOR WENDY'S MUEBLES SRL.</t>
  </si>
  <si>
    <t>PAGO A TRAVES DEL SIGEF (ISR PROVEEDORES DEL ESTADO) LIBRAMIENTO NO. 57-1, FACTURA PROVEEDOR CONDOMINIO UNICENTRO PLAZA</t>
  </si>
  <si>
    <t>PAGO A TRAVES DEL SIGEF (ISR / ITBIS PROVEEDORES DEL ESTADO) LIBRAMIENTO NO. 77-1, FACTURA PROVEEDOR ERNESTA MINAYA RIVERA</t>
  </si>
  <si>
    <t>PAGO A TRAVES DEL SIGEF (ISR PROVEEDORES DEL ESTADO) LIBRAMIENTO NO. 72-1, FACTURA PROVEEDOR EMPRESA DISTRIBUIDORA DE ELECTRICIDAD DEL SUR, S. A.</t>
  </si>
  <si>
    <t>PAGO A TRAVES DEL SIGEF (ISR / ITBIS PROVEEDORES DEL ESTADO) LIBRAMIENTO NO. 74-1, FACTURA PROVEEDOR UNITRADE SRL</t>
  </si>
  <si>
    <t>PAGO A TRAVES DEL SIGEF (ISR PROVEEDORES DEL ESTADO) LIBRAMIENTO NO. 75-1, FACTURA PROVEEDOR OD DOMINICANA CORP</t>
  </si>
  <si>
    <t>PAGO A TRAVES DEL SIGEF (ISR PROVEEDORES DEL ESTADO) LIBRAMIENTO NO. 76-1, FACTURA PROVEEDOR GTG INDUSTRIAL, S. A.</t>
  </si>
  <si>
    <t xml:space="preserve">(Natividad Reynoso Castillo) PAGO DE  FACTURA #1108590, POR CONCEPTO DE ALQUILER LOCAL COMERCIAL NO. 2 DE LA PLAZA REYNOSO (OFICINA REGIONAL BÁVARO), CORRESPONDIENTE AL MES DE ENERO 2016
</t>
  </si>
  <si>
    <t xml:space="preserve">(Salvador Arturo Aquino) PAGO FACTURA #47773, POR CONCEPTO DE SERVICIO DE NOTIFICACION (1)  TRASLADO DE ACTOS ALGUACIL #463 CORRESPONDIENTE AL MES DE DICIEMBRE 2015, SEGÚN ANEXOS.
</t>
  </si>
  <si>
    <t>P/REG. DEPOSITO POR CONCEPTO DE  ASIGNACIÓN PRESUPUESTARIA  CORRESP. MES DE ENERO 2016,  S/ANEXOS.-</t>
  </si>
  <si>
    <t>(Consorcio Energetico Punta Cana- Macao) P/reg. factura #AFT-4604793, por concepto de servicios energía eléctrica Oficina Regional Bávaro, correspondiente periodo del 08 de diciembre 2015 al 08
enero 2016.-</t>
  </si>
  <si>
    <t xml:space="preserve">(NAP DEL CARIBE INC) P/reg. factura #500000269, por concepto de servicios de almacenamiento estándar y DNS site selector adicionados al contrato suscrito con el Nap del Caribe,corresp. al mes de enero 2016. (Nota: US$2,360.00 a la tasa de RD$45.5685).-
</t>
  </si>
  <si>
    <t xml:space="preserve">(COLUMBUS NETWORKS DOMINICANA,) P/reg. fact.#529, por concepto de (1) servicios de Internet  (IP 10 Mbps instalado en la DGII), (1) servicio de internet (IP 20 Mbps Redundante instalado en el  </t>
  </si>
  <si>
    <t xml:space="preserve">(Unicentro plaza) P/reg. factura #19036, por concepto de cuota de mantenimiento Oficina TSS Unicentro Plaza local No. 44, correspondiente al mes de enero 2016.-
</t>
  </si>
  <si>
    <t>(Wendy'S Muebles, SRL) P/reg. factura #2501252, por concepto de cuota de mantenimiento del local comercial No. 1-D del Condominio Clavel (Plaza Naco), correspondiente al mes de enero 2016.-</t>
  </si>
  <si>
    <t>(NAP DEL CARIBE INC)P/reg. factura #500000270, por concepto de servicio de alojamiento jaula de 10mt2, energia y conexiones, correspondiente a los meses de enero a junio 2016,</t>
  </si>
  <si>
    <t>(GTG Industrial, SRL) PAGO FACTURA #1448 POR CONCEPTO DE COMPRA DE 5 0PAQUETES DE SERVILLETAS DE MESA DE 500 UNIDADES, S/ORDEN SIGEF NO. OR-2015-191</t>
  </si>
  <si>
    <t>(OD Dominicana Corp) PAGO FACTURA POR CONCEPTO DE COMPRA 332 CAJAS DE CARTON PARA ARCHIVAR 10X12X15 BLANCA, S/ORDEN SIGEF NO. OR-2015-176</t>
  </si>
  <si>
    <t xml:space="preserve">(Unitrade, S.A) P/reg. factura #10869, por concepto de servicio de mantenimiento de UPS, correspondiente al mes de enero 2016.-
</t>
  </si>
  <si>
    <t xml:space="preserve">(EDESUR) P/reg. factura #627791, por concepto de servicio energía eléctrica del local comercial No. 1-D del condominio Clavel (Plaza Naco), corresp. Al periodo 05/12/2015 al 04/01/2016.-
</t>
  </si>
  <si>
    <t>(Ernesta Minaya Rivera) P/reg. factura #2678636, por concepto de alquiler local comercial ubicado en la calle Beller #95, primer nivel, (Oficina Regional Puerto Plata), correspondiente al mes de enero 2016.-</t>
  </si>
  <si>
    <t>24/2/16</t>
  </si>
  <si>
    <t>LIB. #115-1</t>
  </si>
  <si>
    <t>LIB. #117-1</t>
  </si>
  <si>
    <t>LIB. #119-1</t>
  </si>
  <si>
    <t>LIB. #121-1</t>
  </si>
  <si>
    <t>LIB. #123-1</t>
  </si>
  <si>
    <t>LIB. #125-1</t>
  </si>
  <si>
    <t>LIB. #86-1</t>
  </si>
  <si>
    <t>LIB. #87-1</t>
  </si>
  <si>
    <t>LIB. #88-1</t>
  </si>
  <si>
    <t>LIB. #89-1</t>
  </si>
  <si>
    <t>LIB. #90-1</t>
  </si>
  <si>
    <t>P/REG. LIB. #115-1 POR CONCEPTO DE NOMINA PERSONAL CONTRATADO, CORRESPONDIENTE AL  MES DE FEBRERO/2016, S/ANEXOS.-</t>
  </si>
  <si>
    <t>P/REG. LIB.#117-1, POR CONCEPTO DE NOMINA DE SERVICIO DE PERSONAL MILITAR, CORRESPONDIENTE AL MES DE FEBRERO/2016, S/ANEXOS.-</t>
  </si>
  <si>
    <t>P/REG.LIB. # 119-1 POR CONCEPTO DE NOMINA POR CONCEPTO DE COMPENSACION   ALIMENTICIA, CORRESPONDIENTE AL MES DE FEBRERO/2016, S/ANEXOS.-</t>
  </si>
  <si>
    <t>P/REG. LIBRAMIENTO NO. 121-1 POR CONCEPTO DE NOMINA DE COLABORADORES FIJOS, CORRESP. AL MES DE FEBRERO/2016, S/ANEXOS. ASIENTO GENERADO DESDE NÓMINA</t>
  </si>
  <si>
    <t>P/REG.  LIB. # 123-1 NOMINA POR CONCEPTO DE COMPENSACION  TRANSPORTE, CORRESPONDIENTE AL MES DE FEBRERO/2016, S/ANEXOS.-</t>
  </si>
  <si>
    <t>P/REG. LIB.#125-1, CORRESPONDIENTE A NOMINA DE PERSONAL PROBATORIO, CORRESPONDIENTE AL MES DE FEBRERO/2016, S/ANEXOS.-</t>
  </si>
  <si>
    <t>PAGO A TRAVES DEL SIGEF (ISR / ITBIS PROVEEDORES DEL ESTADO) LIBRAMIENTO NO. 90-1, FACTURA PROVEEDOR EDUARDO MANRIQUE &amp; ASOCIADOS SRL</t>
  </si>
  <si>
    <t>PAGO A TRAVES DEL SIGEF (ISR / ITBIS PROVEEDORES DEL ESTADO) LIBRAMIENTO NO. 89-1, FACTURA PROVEEDOR ERNESTA MINAYA RIVERA</t>
  </si>
  <si>
    <t>PAGO A TRAVES DEL SIGEF (ISR PROVEEDORES DEL ESTADO) LIBRAMIENTO NO. 88-1, FACTURA PROVEEDOR EDITORA LISTIN DIARIO, C. POR A</t>
  </si>
  <si>
    <t>PAGO A TRAVES DEL SIGEF (ISR / ITBIS PROVEEDORES DEL ESTADO) LIBRAMIENTO NO. 87-1, FACTURA PROVEEDOR NATIVIDAD REYNOSO CASTILLO</t>
  </si>
  <si>
    <t>PAGO A TRAVES DEL SIGEF (ISR / ITBIS PROVEEDORES DEL ESTADO) LIBRAMIENTO NO. 86-1, FACTURA PROVEEDOR EDUARDO MANRIQUE &amp; ASOCIADOS SRL</t>
  </si>
  <si>
    <t xml:space="preserve">(Eduardo Manrique &amp; Asociados) RENOVACION DE CONTRATO DE MANTENIMIENTO DE INSTALACIONES ELECTRICAS Y DATA DE LA TSS POR 24 MESES
</t>
  </si>
  <si>
    <t xml:space="preserve">(Listin Diario) PUBLICACION DE 4 AVISOS EN PRENSA ESCRITA. SERA PUBLICADO EN DIFERENTES FECHAS EN LOS MESES DE SEPTIEMBRE Y OCTUBRE 2015.
</t>
  </si>
  <si>
    <t>(Ernesta Minaya Rivera) Pago factura #2678636, por concepto de alquiler local comercial ubicado en la calle Beller #95, primer nivel, (Oficina Regional Puerto Plata), correspondiente al mes de enero 2016.-</t>
  </si>
  <si>
    <t xml:space="preserve">(Eduardo Manrique &amp; Asociados) RENOVACION CONTRATO MANTENIMIENTO AIRES ACONDICIONADOS DE LA TSS, TANTO EN SANTO DOMINGO COMO EN LAS OFICINAS DEL INTERIOR. . POR 12 MESES.
</t>
  </si>
  <si>
    <t>26/2/16</t>
  </si>
  <si>
    <t>29/2/16</t>
  </si>
  <si>
    <t>LIB. #112-1</t>
  </si>
  <si>
    <t>LIB. #109-1</t>
  </si>
  <si>
    <t>LIB. #108-1</t>
  </si>
  <si>
    <t>LIB. #113-1</t>
  </si>
  <si>
    <t>LIB. #159-1</t>
  </si>
  <si>
    <t>LIB. #110-1</t>
  </si>
  <si>
    <t>LIB. #135-1</t>
  </si>
  <si>
    <t>LIB. #134-1</t>
  </si>
  <si>
    <t>LIB. #151-1</t>
  </si>
  <si>
    <t>PAGO A TRAVES DEL SIGEF (ISR / ITBIS PROVEEDORES DEL ESTADO) LIBRAMIENTO NO. 108-1, FACTURA PROVEEDOR TECNO TINTA 2 C, SRL</t>
  </si>
  <si>
    <t>PAGO A TRAVES DEL SIGEF (ISR PROVEEDORES DEL ESTADO) LIBRAMIENTO NO. 109-1, FACTURA PROVEEDOR CENTRO ESPECIALIZADO DE COMPUTACION SRL</t>
  </si>
  <si>
    <t>PAGO A TRAVES DEL SIGEF (ISR / ITBIS PROVEEDORES DEL ESTADO) LIBRAMIENTO NO. 112-1, FACTURA PROVEEDORALARM CONTROLS SEGURIDAD C. POR A</t>
  </si>
  <si>
    <t>PAGO A TRAVES DEL SIGEF (ISR PROVEEDORES DEL ESTADO) LIBRAMIENTO NO. 135-1, FACTURA PROVEEDOR EDITORA LISTIN DIARIO C POR A</t>
  </si>
  <si>
    <t>PAGO A TRAVES DEL SIGEF (ISR PROVEEDORES DEL ESTADO) LIBRAMIENTO NO. 134-1, FACTURA PROVEEDOR EDENORTE DOMINICANA, S. A.</t>
  </si>
  <si>
    <t>PAGO A TRAVES DEL SIGEF (ISR PROVEEDORES DEL ESTADO) LIBRAMIENTO NO. 151-1, FACTURA PROVEEDOR CONSORCIO ENERGETICO PUNTA CANA MACAO, S. A.</t>
  </si>
  <si>
    <t>PAGO A TRAVES DEL SIGEF (ISR PROVEEDORES DEL ESTADO) LIBRAMIENTO NO. 113-1, FACTURA PROVEEDOREDITORA COMERCIAL NACO, CXA</t>
  </si>
  <si>
    <t>PAGO A TRAVES DEL SIGEF (ISR PROVEEDORES DEL ESTADO) LIBRAMIENTO NO. 159-1, FACTURA PROVEEDOR COMPANIA DOMINICANA DE TELEFONOS</t>
  </si>
  <si>
    <t>PAGO A TRAVES DEL SIGEF (ISR / ITBIS PROVEEDORES DEL ESTADO) LIBRAMIENTO NO. 110-1, FACTURA PROVEEDOREDITORA DONCELLA, CPOR A</t>
  </si>
  <si>
    <t xml:space="preserve">(ALARM CONTROLS) P/reg. facts. #434876, por concepto de servicio de vigilancia y monitoreo del sistema de alarmas, para las instalaciones de la TSS, correspondiente al mes de enero 2016.-
</t>
  </si>
  <si>
    <t xml:space="preserve">(Cecomsa) POWER SUPPLYOPTIPLEX 790 PARA SER UTILIZADO EN EL CPU  ACTIVO FIJO NUMERO TSS 001914
</t>
  </si>
  <si>
    <t>(Tecno Tinta 2 C, SRL) ORDEN SIGEF NO. OR-2015-208</t>
  </si>
  <si>
    <t xml:space="preserve">(Verizon) P/reg. factura #1671913, por concepto de servicio telefónico cuenta No. 714935763 (Sumaria No. 809-900-0634), correspondiente al mes de enero 2016.-
</t>
  </si>
  <si>
    <t xml:space="preserve">(Comercial Naco, C. Por A.) P/reg. factura #260310, por concepto de alquiler de parqueo para 69 vehículos en el 4to. piso y 12 vehículos en el 6to. piso, correspondiente al periodo del 01 al 29 de febrero 2016.-
</t>
  </si>
  <si>
    <t xml:space="preserve">(DONCELLA) P/reg. factura #500001574, p/servicio de conserjería y limpieza para las instalaciones Adm. de la TSS ubicadas en la Torre de la SS, Local Comercial  correspondiente al mes de enero 2016.-
</t>
  </si>
  <si>
    <t>(EDENORTE) Pago  facturas #851676, #851677 y #851796por concepto de servicio energía eléctrica Oficina Regional Santiago local comercial #A2-11, corresp. al periodo 01/01/2016 al 01/02/16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</si>
</sst>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89" formatCode="m/d/yy"/>
  </numFmts>
  <fonts count="18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i/>
      <sz val="14"/>
      <name val="Arial"/>
      <family val="2"/>
    </font>
    <font>
      <b/>
      <sz val="12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sz val="13"/>
      <name val="Times New Roman"/>
      <family val="1"/>
    </font>
    <font>
      <b/>
      <sz val="13"/>
      <name val="Times New Roman"/>
      <family val="1"/>
    </font>
    <font>
      <i/>
      <sz val="13"/>
      <name val="Times New Roman"/>
      <family val="1"/>
    </font>
    <font>
      <sz val="8"/>
      <color rgb="FF000000"/>
      <name val="Times New Roman"/>
      <family val="1"/>
    </font>
    <font>
      <sz val="13"/>
      <color rgb="FF000000"/>
      <name val="Arial"/>
      <family val="2"/>
    </font>
    <font>
      <sz val="13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82">
    <xf numFmtId="0" fontId="0" fillId="0" borderId="0" xfId="0"/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2" borderId="0" xfId="0" applyFont="1" applyFill="1" applyAlignment="1">
      <alignment vertical="center"/>
    </xf>
    <xf numFmtId="4" fontId="5" fillId="0" borderId="0" xfId="0" applyNumberFormat="1" applyFont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2" borderId="0" xfId="0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Border="1" applyAlignment="1">
      <alignment vertical="center"/>
    </xf>
    <xf numFmtId="43" fontId="5" fillId="3" borderId="1" xfId="1" applyFont="1" applyFill="1" applyBorder="1" applyAlignment="1">
      <alignment horizontal="center" vertical="center" wrapText="1"/>
    </xf>
    <xf numFmtId="43" fontId="10" fillId="0" borderId="0" xfId="1" applyFont="1" applyFill="1" applyBorder="1"/>
    <xf numFmtId="0" fontId="0" fillId="0" borderId="0" xfId="0" applyBorder="1"/>
    <xf numFmtId="4" fontId="4" fillId="0" borderId="0" xfId="0" applyNumberFormat="1" applyFont="1"/>
    <xf numFmtId="0" fontId="5" fillId="3" borderId="0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8" fillId="4" borderId="0" xfId="0" applyFont="1" applyFill="1" applyAlignment="1">
      <alignment horizontal="left"/>
    </xf>
    <xf numFmtId="0" fontId="8" fillId="4" borderId="0" xfId="0" applyFont="1" applyFill="1" applyAlignment="1"/>
    <xf numFmtId="4" fontId="7" fillId="2" borderId="3" xfId="0" applyNumberFormat="1" applyFont="1" applyFill="1" applyBorder="1" applyAlignment="1">
      <alignment horizontal="right"/>
    </xf>
    <xf numFmtId="4" fontId="15" fillId="0" borderId="0" xfId="0" applyNumberFormat="1" applyFont="1" applyAlignment="1">
      <alignment horizontal="right"/>
    </xf>
    <xf numFmtId="4" fontId="7" fillId="2" borderId="0" xfId="0" applyNumberFormat="1" applyFont="1" applyFill="1" applyAlignment="1">
      <alignment horizontal="center" vertical="center"/>
    </xf>
    <xf numFmtId="4" fontId="16" fillId="0" borderId="4" xfId="0" applyNumberFormat="1" applyFont="1" applyBorder="1" applyAlignment="1">
      <alignment horizontal="right"/>
    </xf>
    <xf numFmtId="189" fontId="17" fillId="0" borderId="3" xfId="0" applyNumberFormat="1" applyFont="1" applyBorder="1" applyAlignment="1">
      <alignment horizontal="right"/>
    </xf>
    <xf numFmtId="49" fontId="17" fillId="0" borderId="3" xfId="0" applyNumberFormat="1" applyFont="1" applyBorder="1" applyAlignment="1">
      <alignment horizontal="left"/>
    </xf>
    <xf numFmtId="4" fontId="17" fillId="0" borderId="3" xfId="0" applyNumberFormat="1" applyFont="1" applyBorder="1" applyAlignment="1">
      <alignment horizontal="right"/>
    </xf>
    <xf numFmtId="49" fontId="17" fillId="0" borderId="3" xfId="0" applyNumberFormat="1" applyFont="1" applyBorder="1" applyAlignment="1">
      <alignment horizontal="left" vertical="center" wrapText="1"/>
    </xf>
    <xf numFmtId="49" fontId="17" fillId="0" borderId="3" xfId="0" applyNumberFormat="1" applyFont="1" applyBorder="1" applyAlignment="1">
      <alignment horizontal="left" wrapText="1"/>
    </xf>
    <xf numFmtId="0" fontId="12" fillId="2" borderId="3" xfId="0" applyFont="1" applyFill="1" applyBorder="1" applyAlignment="1">
      <alignment horizontal="right" vertical="center"/>
    </xf>
    <xf numFmtId="0" fontId="12" fillId="2" borderId="3" xfId="0" applyFont="1" applyFill="1" applyBorder="1" applyAlignment="1">
      <alignment vertical="center"/>
    </xf>
    <xf numFmtId="0" fontId="13" fillId="2" borderId="3" xfId="0" applyFont="1" applyFill="1" applyBorder="1" applyAlignment="1">
      <alignment vertical="center"/>
    </xf>
    <xf numFmtId="0" fontId="14" fillId="4" borderId="3" xfId="0" applyFont="1" applyFill="1" applyBorder="1" applyAlignment="1"/>
    <xf numFmtId="0" fontId="14" fillId="4" borderId="3" xfId="0" applyFont="1" applyFill="1" applyBorder="1" applyAlignment="1">
      <alignment vertical="center"/>
    </xf>
    <xf numFmtId="0" fontId="13" fillId="3" borderId="3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right" vertical="center" wrapText="1"/>
    </xf>
    <xf numFmtId="43" fontId="12" fillId="0" borderId="3" xfId="1" applyFont="1" applyFill="1" applyBorder="1"/>
    <xf numFmtId="0" fontId="12" fillId="0" borderId="3" xfId="0" applyFont="1" applyBorder="1" applyAlignment="1">
      <alignment horizontal="right"/>
    </xf>
    <xf numFmtId="0" fontId="12" fillId="0" borderId="3" xfId="0" applyFont="1" applyBorder="1"/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right" vertical="center"/>
    </xf>
    <xf numFmtId="0" fontId="13" fillId="2" borderId="4" xfId="0" applyFont="1" applyFill="1" applyBorder="1" applyAlignment="1">
      <alignment horizontal="right" vertical="center"/>
    </xf>
    <xf numFmtId="0" fontId="14" fillId="4" borderId="4" xfId="0" applyFont="1" applyFill="1" applyBorder="1" applyAlignment="1"/>
    <xf numFmtId="0" fontId="13" fillId="3" borderId="4" xfId="0" applyFont="1" applyFill="1" applyBorder="1" applyAlignment="1">
      <alignment horizontal="right" vertical="center" wrapText="1"/>
    </xf>
    <xf numFmtId="49" fontId="17" fillId="0" borderId="4" xfId="0" applyNumberFormat="1" applyFont="1" applyBorder="1" applyAlignment="1">
      <alignment horizontal="right"/>
    </xf>
    <xf numFmtId="0" fontId="12" fillId="0" borderId="4" xfId="0" applyFont="1" applyBorder="1" applyAlignment="1">
      <alignment horizontal="right"/>
    </xf>
    <xf numFmtId="0" fontId="14" fillId="4" borderId="3" xfId="0" applyFont="1" applyFill="1" applyBorder="1" applyAlignment="1">
      <alignment horizontal="right"/>
    </xf>
    <xf numFmtId="0" fontId="7" fillId="2" borderId="7" xfId="0" applyFont="1" applyFill="1" applyBorder="1" applyAlignment="1">
      <alignment horizontal="center" vertical="center"/>
    </xf>
    <xf numFmtId="189" fontId="17" fillId="0" borderId="8" xfId="0" applyNumberFormat="1" applyFont="1" applyBorder="1" applyAlignment="1">
      <alignment horizontal="right"/>
    </xf>
    <xf numFmtId="49" fontId="17" fillId="0" borderId="9" xfId="0" applyNumberFormat="1" applyFont="1" applyBorder="1" applyAlignment="1">
      <alignment horizontal="right"/>
    </xf>
    <xf numFmtId="49" fontId="17" fillId="0" borderId="8" xfId="0" applyNumberFormat="1" applyFont="1" applyBorder="1" applyAlignment="1">
      <alignment horizontal="left"/>
    </xf>
    <xf numFmtId="4" fontId="17" fillId="0" borderId="8" xfId="0" applyNumberFormat="1" applyFont="1" applyBorder="1" applyAlignment="1">
      <alignment horizontal="right"/>
    </xf>
    <xf numFmtId="4" fontId="16" fillId="0" borderId="9" xfId="0" applyNumberFormat="1" applyFont="1" applyBorder="1" applyAlignment="1">
      <alignment horizontal="right"/>
    </xf>
    <xf numFmtId="4" fontId="7" fillId="2" borderId="8" xfId="0" applyNumberFormat="1" applyFont="1" applyFill="1" applyBorder="1" applyAlignment="1">
      <alignment horizontal="right"/>
    </xf>
    <xf numFmtId="0" fontId="13" fillId="0" borderId="10" xfId="0" applyFont="1" applyBorder="1" applyAlignment="1">
      <alignment horizontal="right" vertical="center"/>
    </xf>
    <xf numFmtId="0" fontId="13" fillId="0" borderId="11" xfId="0" applyFont="1" applyBorder="1" applyAlignment="1">
      <alignment horizontal="right" vertical="center"/>
    </xf>
    <xf numFmtId="0" fontId="13" fillId="0" borderId="10" xfId="0" applyFont="1" applyBorder="1" applyAlignment="1">
      <alignment vertical="center"/>
    </xf>
    <xf numFmtId="43" fontId="12" fillId="0" borderId="10" xfId="1" applyFont="1" applyFill="1" applyBorder="1"/>
    <xf numFmtId="0" fontId="5" fillId="2" borderId="12" xfId="0" applyFont="1" applyFill="1" applyBorder="1" applyAlignment="1">
      <alignment horizontal="center" vertical="center"/>
    </xf>
    <xf numFmtId="4" fontId="12" fillId="2" borderId="13" xfId="0" applyNumberFormat="1" applyFont="1" applyFill="1" applyBorder="1" applyAlignment="1">
      <alignment horizontal="right" vertical="center"/>
    </xf>
    <xf numFmtId="4" fontId="12" fillId="2" borderId="14" xfId="0" applyNumberFormat="1" applyFont="1" applyFill="1" applyBorder="1" applyAlignment="1">
      <alignment horizontal="right" vertical="center"/>
    </xf>
    <xf numFmtId="4" fontId="13" fillId="2" borderId="13" xfId="0" applyNumberFormat="1" applyFont="1" applyFill="1" applyBorder="1" applyAlignment="1"/>
    <xf numFmtId="4" fontId="5" fillId="2" borderId="14" xfId="0" applyNumberFormat="1" applyFont="1" applyFill="1" applyBorder="1" applyAlignment="1"/>
    <xf numFmtId="4" fontId="5" fillId="2" borderId="15" xfId="0" applyNumberFormat="1" applyFont="1" applyFill="1" applyBorder="1" applyAlignment="1"/>
    <xf numFmtId="189" fontId="16" fillId="0" borderId="3" xfId="0" applyNumberFormat="1" applyFont="1" applyBorder="1" applyAlignment="1">
      <alignment horizontal="right"/>
    </xf>
    <xf numFmtId="49" fontId="16" fillId="0" borderId="3" xfId="0" applyNumberFormat="1" applyFont="1" applyBorder="1" applyAlignment="1">
      <alignment horizontal="left"/>
    </xf>
    <xf numFmtId="4" fontId="16" fillId="0" borderId="3" xfId="0" applyNumberFormat="1" applyFont="1" applyBorder="1" applyAlignment="1">
      <alignment horizontal="right"/>
    </xf>
    <xf numFmtId="49" fontId="16" fillId="0" borderId="3" xfId="0" applyNumberFormat="1" applyFont="1" applyBorder="1" applyAlignment="1">
      <alignment horizontal="right"/>
    </xf>
    <xf numFmtId="4" fontId="16" fillId="0" borderId="0" xfId="0" applyNumberFormat="1" applyFont="1" applyAlignment="1">
      <alignment horizontal="right"/>
    </xf>
    <xf numFmtId="49" fontId="16" fillId="0" borderId="3" xfId="0" applyNumberFormat="1" applyFont="1" applyBorder="1" applyAlignment="1">
      <alignment horizontal="left" wrapText="1"/>
    </xf>
    <xf numFmtId="49" fontId="16" fillId="0" borderId="3" xfId="0" applyNumberFormat="1" applyFont="1" applyBorder="1" applyAlignment="1">
      <alignment horizontal="left" vertical="center" wrapText="1"/>
    </xf>
    <xf numFmtId="49" fontId="17" fillId="0" borderId="3" xfId="0" applyNumberFormat="1" applyFont="1" applyBorder="1" applyAlignment="1">
      <alignment horizontal="right"/>
    </xf>
    <xf numFmtId="0" fontId="0" fillId="2" borderId="0" xfId="0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3" fillId="2" borderId="16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5" fillId="3" borderId="17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 wrapText="1"/>
    </xf>
  </cellXfs>
  <cellStyles count="5">
    <cellStyle name="Comma" xfId="1" builtinId="3"/>
    <cellStyle name="Millares 2" xfId="2"/>
    <cellStyle name="Normal" xfId="0" builtinId="0"/>
    <cellStyle name="Normal 2" xfId="3"/>
    <cellStyle name="Porcentual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1485900</xdr:colOff>
      <xdr:row>0</xdr:row>
      <xdr:rowOff>182880</xdr:rowOff>
    </xdr:from>
    <xdr:to>
      <xdr:col>6</xdr:col>
      <xdr:colOff>1485900</xdr:colOff>
      <xdr:row>4</xdr:row>
      <xdr:rowOff>15240</xdr:rowOff>
    </xdr:to>
    <xdr:pic>
      <xdr:nvPicPr>
        <xdr:cNvPr id="14025" name="Picture 2" descr="Logo TS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3220" y="182880"/>
          <a:ext cx="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1043940</xdr:colOff>
      <xdr:row>0</xdr:row>
      <xdr:rowOff>0</xdr:rowOff>
    </xdr:from>
    <xdr:to>
      <xdr:col>6</xdr:col>
      <xdr:colOff>1043940</xdr:colOff>
      <xdr:row>4</xdr:row>
      <xdr:rowOff>53340</xdr:rowOff>
    </xdr:to>
    <xdr:pic>
      <xdr:nvPicPr>
        <xdr:cNvPr id="14026" name="Picture 2" descr="Logo TS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71260" y="0"/>
          <a:ext cx="0" cy="1059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1661160</xdr:colOff>
      <xdr:row>0</xdr:row>
      <xdr:rowOff>53340</xdr:rowOff>
    </xdr:from>
    <xdr:to>
      <xdr:col>6</xdr:col>
      <xdr:colOff>1661160</xdr:colOff>
      <xdr:row>4</xdr:row>
      <xdr:rowOff>213360</xdr:rowOff>
    </xdr:to>
    <xdr:pic>
      <xdr:nvPicPr>
        <xdr:cNvPr id="14027" name="Picture 433" descr="C:\Documents and Settings\Bianka_Peralta\Local Settings\Temporary Internet Files\Content.Outlook\1E385GU1\tss_esc_logo_name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8480" y="53340"/>
          <a:ext cx="0" cy="1165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2103120</xdr:colOff>
      <xdr:row>0</xdr:row>
      <xdr:rowOff>121920</xdr:rowOff>
    </xdr:from>
    <xdr:to>
      <xdr:col>6</xdr:col>
      <xdr:colOff>2103120</xdr:colOff>
      <xdr:row>5</xdr:row>
      <xdr:rowOff>15240</xdr:rowOff>
    </xdr:to>
    <xdr:pic>
      <xdr:nvPicPr>
        <xdr:cNvPr id="14028" name="Picture 433" descr="C:\Documents and Settings\Bianka_Peralta\Local Settings\Temporary Internet Files\Content.Outlook\1E385GU1\tss_esc_logo_name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0440" y="121920"/>
          <a:ext cx="0" cy="1150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5349240</xdr:colOff>
      <xdr:row>1</xdr:row>
      <xdr:rowOff>68580</xdr:rowOff>
    </xdr:from>
    <xdr:to>
      <xdr:col>6</xdr:col>
      <xdr:colOff>9745980</xdr:colOff>
      <xdr:row>5</xdr:row>
      <xdr:rowOff>213360</xdr:rowOff>
    </xdr:to>
    <xdr:pic>
      <xdr:nvPicPr>
        <xdr:cNvPr id="14029" name="Picture 433" descr="C:\Documents and Settings\Bianka_Peralta\Local Settings\Temporary Internet Files\Content.Outlook\1E385GU1\tss_esc_logo_name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6560" y="320040"/>
          <a:ext cx="4396740" cy="1150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Q247"/>
  <sheetViews>
    <sheetView tabSelected="1" topLeftCell="G19" zoomScale="71" zoomScaleNormal="71" workbookViewId="0">
      <selection activeCell="F84" sqref="F84"/>
    </sheetView>
  </sheetViews>
  <sheetFormatPr defaultRowHeight="50.1" customHeight="1" x14ac:dyDescent="0.3"/>
  <cols>
    <col min="5" max="5" width="15.33203125" style="36" customWidth="1"/>
    <col min="6" max="6" width="25.33203125" style="45" customWidth="1"/>
    <col min="7" max="7" width="219.5546875" style="37" customWidth="1"/>
    <col min="8" max="8" width="20" style="37" customWidth="1"/>
    <col min="9" max="9" width="19.5546875" customWidth="1"/>
    <col min="10" max="10" width="21.6640625" customWidth="1"/>
    <col min="13" max="13" width="14.109375" customWidth="1"/>
  </cols>
  <sheetData>
    <row r="1" spans="1:13" s="8" customFormat="1" ht="20.100000000000001" customHeight="1" x14ac:dyDescent="0.25">
      <c r="E1" s="28"/>
      <c r="F1" s="40"/>
      <c r="G1" s="29"/>
      <c r="H1" s="29"/>
    </row>
    <row r="2" spans="1:13" s="8" customFormat="1" ht="20.100000000000001" customHeight="1" x14ac:dyDescent="0.25">
      <c r="E2" s="28"/>
      <c r="F2" s="40"/>
      <c r="G2" s="29"/>
      <c r="H2" s="29"/>
    </row>
    <row r="3" spans="1:13" s="8" customFormat="1" ht="20.100000000000001" customHeight="1" x14ac:dyDescent="0.25">
      <c r="E3" s="28"/>
      <c r="F3" s="41"/>
      <c r="G3" s="30"/>
      <c r="H3" s="29" t="s">
        <v>9</v>
      </c>
    </row>
    <row r="4" spans="1:13" s="8" customFormat="1" ht="20.100000000000001" customHeight="1" x14ac:dyDescent="0.25">
      <c r="D4" s="72"/>
      <c r="E4" s="72"/>
      <c r="F4" s="72"/>
      <c r="G4" s="72"/>
      <c r="H4" s="72"/>
      <c r="I4" s="72"/>
      <c r="J4" s="72"/>
    </row>
    <row r="5" spans="1:13" s="8" customFormat="1" ht="20.100000000000001" customHeight="1" x14ac:dyDescent="0.25">
      <c r="C5"/>
      <c r="D5" s="72"/>
      <c r="E5" s="72"/>
      <c r="F5" s="72"/>
      <c r="G5" s="72"/>
      <c r="H5" s="72"/>
      <c r="I5" s="72"/>
      <c r="J5" s="72"/>
    </row>
    <row r="6" spans="1:13" s="8" customFormat="1" ht="20.100000000000001" customHeight="1" x14ac:dyDescent="0.25">
      <c r="D6" s="73"/>
      <c r="E6" s="73"/>
      <c r="F6" s="73"/>
      <c r="G6" s="73"/>
      <c r="H6" s="73"/>
      <c r="I6" s="73"/>
      <c r="J6" s="73"/>
    </row>
    <row r="7" spans="1:13" s="8" customFormat="1" ht="20.100000000000001" customHeight="1" x14ac:dyDescent="0.35">
      <c r="D7" s="17" t="s">
        <v>12</v>
      </c>
      <c r="E7" s="46"/>
      <c r="F7" s="42"/>
      <c r="G7" s="32"/>
      <c r="H7" s="31"/>
      <c r="I7" s="18"/>
      <c r="J7" s="18"/>
    </row>
    <row r="8" spans="1:13" s="8" customFormat="1" ht="20.100000000000001" customHeight="1" x14ac:dyDescent="0.3">
      <c r="D8" s="9"/>
      <c r="E8" s="46"/>
      <c r="F8" s="42"/>
      <c r="G8" s="76" t="s">
        <v>13</v>
      </c>
      <c r="H8" s="77"/>
      <c r="I8" s="77"/>
      <c r="J8" s="77"/>
      <c r="K8" s="77"/>
      <c r="L8" s="77"/>
      <c r="M8" s="77"/>
    </row>
    <row r="9" spans="1:13" s="8" customFormat="1" ht="20.100000000000001" customHeight="1" x14ac:dyDescent="0.25">
      <c r="D9" s="74" t="s">
        <v>3</v>
      </c>
      <c r="E9" s="74"/>
      <c r="F9" s="74"/>
      <c r="G9" s="74"/>
      <c r="H9" s="74"/>
      <c r="I9" s="74"/>
      <c r="J9" s="74"/>
    </row>
    <row r="10" spans="1:13" s="8" customFormat="1" ht="20.100000000000001" customHeight="1" x14ac:dyDescent="0.25">
      <c r="A10" s="75" t="s">
        <v>11</v>
      </c>
      <c r="B10" s="75"/>
      <c r="C10" s="75"/>
      <c r="D10" s="75"/>
      <c r="E10" s="75"/>
      <c r="F10" s="75"/>
      <c r="G10" s="75"/>
      <c r="H10" s="75"/>
      <c r="I10" s="75"/>
      <c r="J10" s="75"/>
    </row>
    <row r="11" spans="1:13" s="8" customFormat="1" ht="20.100000000000001" customHeight="1" x14ac:dyDescent="0.25">
      <c r="D11" s="74" t="s">
        <v>9</v>
      </c>
      <c r="E11" s="74"/>
      <c r="F11" s="74"/>
      <c r="G11" s="74"/>
      <c r="H11" s="74"/>
      <c r="I11" s="74"/>
      <c r="J11" s="74"/>
    </row>
    <row r="12" spans="1:13" s="8" customFormat="1" ht="20.100000000000001" customHeight="1" thickBot="1" x14ac:dyDescent="0.3">
      <c r="E12" s="28"/>
      <c r="F12" s="40"/>
      <c r="G12" s="29"/>
      <c r="H12" s="29"/>
    </row>
    <row r="13" spans="1:13" s="2" customFormat="1" ht="50.1" customHeight="1" x14ac:dyDescent="0.25">
      <c r="A13" s="4"/>
      <c r="B13" s="4"/>
      <c r="C13" s="4"/>
      <c r="D13" s="78"/>
      <c r="E13" s="80" t="s">
        <v>10</v>
      </c>
      <c r="F13" s="80"/>
      <c r="G13" s="80"/>
      <c r="H13" s="80"/>
      <c r="I13" s="80"/>
      <c r="J13" s="80"/>
      <c r="K13" s="4"/>
      <c r="L13" s="4"/>
      <c r="M13" s="4"/>
    </row>
    <row r="14" spans="1:13" s="2" customFormat="1" ht="50.1" customHeight="1" x14ac:dyDescent="0.25">
      <c r="A14" s="4"/>
      <c r="B14" s="4"/>
      <c r="C14" s="4"/>
      <c r="D14" s="79"/>
      <c r="E14" s="81"/>
      <c r="F14" s="81"/>
      <c r="G14" s="33"/>
      <c r="H14" s="81" t="s">
        <v>7</v>
      </c>
      <c r="I14" s="81"/>
      <c r="J14" s="11">
        <v>7671842.0199999996</v>
      </c>
      <c r="K14" s="4"/>
      <c r="L14" s="4"/>
      <c r="M14" s="4"/>
    </row>
    <row r="15" spans="1:13" s="2" customFormat="1" ht="50.1" customHeight="1" thickBot="1" x14ac:dyDescent="0.3">
      <c r="A15" s="4"/>
      <c r="B15" s="4"/>
      <c r="C15" s="4"/>
      <c r="D15" s="79"/>
      <c r="E15" s="34" t="s">
        <v>4</v>
      </c>
      <c r="F15" s="43" t="s">
        <v>5</v>
      </c>
      <c r="G15" s="33" t="s">
        <v>6</v>
      </c>
      <c r="H15" s="33" t="s">
        <v>0</v>
      </c>
      <c r="I15" s="15" t="s">
        <v>1</v>
      </c>
      <c r="J15" s="16" t="s">
        <v>2</v>
      </c>
      <c r="K15" s="4"/>
      <c r="L15" s="4"/>
      <c r="M15" s="4"/>
    </row>
    <row r="16" spans="1:13" s="6" customFormat="1" ht="45.75" customHeight="1" x14ac:dyDescent="0.3">
      <c r="D16" s="38"/>
      <c r="E16" s="64">
        <v>42402</v>
      </c>
      <c r="F16" s="67" t="s">
        <v>16</v>
      </c>
      <c r="G16" s="65" t="s">
        <v>31</v>
      </c>
      <c r="H16" s="66"/>
      <c r="I16" s="66">
        <v>83830.83</v>
      </c>
      <c r="J16" s="19">
        <f>+J14+H16-I16</f>
        <v>7588011.1899999995</v>
      </c>
      <c r="L16" s="20"/>
      <c r="M16" s="21"/>
    </row>
    <row r="17" spans="4:13" s="6" customFormat="1" ht="36.75" customHeight="1" x14ac:dyDescent="0.3">
      <c r="D17" s="39"/>
      <c r="E17" s="64">
        <v>42402</v>
      </c>
      <c r="F17" s="67" t="s">
        <v>16</v>
      </c>
      <c r="G17" s="65" t="s">
        <v>31</v>
      </c>
      <c r="H17" s="66"/>
      <c r="I17" s="66">
        <v>23165.5</v>
      </c>
      <c r="J17" s="19">
        <f>+J16+H17-I17</f>
        <v>7564845.6899999995</v>
      </c>
      <c r="L17" s="20"/>
      <c r="M17" s="21"/>
    </row>
    <row r="18" spans="4:13" s="6" customFormat="1" ht="41.25" customHeight="1" x14ac:dyDescent="0.3">
      <c r="D18" s="39"/>
      <c r="E18" s="64">
        <v>42402</v>
      </c>
      <c r="F18" s="67" t="s">
        <v>17</v>
      </c>
      <c r="G18" s="70" t="s">
        <v>45</v>
      </c>
      <c r="H18" s="66"/>
      <c r="I18" s="66">
        <v>25200</v>
      </c>
      <c r="J18" s="19">
        <f t="shared" ref="J18:J103" si="0">+J17+H18-I18</f>
        <v>7539645.6899999995</v>
      </c>
      <c r="L18" s="20"/>
      <c r="M18" s="21"/>
    </row>
    <row r="19" spans="4:13" s="4" customFormat="1" ht="30" customHeight="1" x14ac:dyDescent="0.3">
      <c r="D19" s="39"/>
      <c r="E19" s="64">
        <v>42402</v>
      </c>
      <c r="F19" s="67" t="s">
        <v>17</v>
      </c>
      <c r="G19" s="65" t="s">
        <v>32</v>
      </c>
      <c r="H19" s="66"/>
      <c r="I19" s="66">
        <v>7840</v>
      </c>
      <c r="J19" s="19">
        <f t="shared" si="0"/>
        <v>7531805.6899999995</v>
      </c>
      <c r="L19" s="20"/>
      <c r="M19" s="21"/>
    </row>
    <row r="20" spans="4:13" s="4" customFormat="1" ht="32.25" customHeight="1" x14ac:dyDescent="0.3">
      <c r="D20" s="39"/>
      <c r="E20" s="64">
        <v>42492</v>
      </c>
      <c r="F20" s="67" t="s">
        <v>18</v>
      </c>
      <c r="G20" s="70" t="s">
        <v>46</v>
      </c>
      <c r="H20" s="66"/>
      <c r="I20" s="66">
        <v>900</v>
      </c>
      <c r="J20" s="19">
        <f t="shared" si="0"/>
        <v>7530905.6899999995</v>
      </c>
      <c r="L20" s="20"/>
      <c r="M20" s="21"/>
    </row>
    <row r="21" spans="4:13" s="4" customFormat="1" ht="30.75" customHeight="1" x14ac:dyDescent="0.3">
      <c r="D21" s="39"/>
      <c r="E21" s="64">
        <v>42492</v>
      </c>
      <c r="F21" s="67" t="s">
        <v>19</v>
      </c>
      <c r="G21" s="65" t="s">
        <v>47</v>
      </c>
      <c r="H21" s="66">
        <v>18258953.879999999</v>
      </c>
      <c r="I21" s="66"/>
      <c r="J21" s="19">
        <f t="shared" si="0"/>
        <v>25789859.57</v>
      </c>
      <c r="L21" s="20"/>
      <c r="M21" s="21"/>
    </row>
    <row r="22" spans="4:13" s="4" customFormat="1" ht="35.25" customHeight="1" x14ac:dyDescent="0.3">
      <c r="D22" s="39"/>
      <c r="E22" s="64">
        <v>42492</v>
      </c>
      <c r="F22" s="67" t="s">
        <v>18</v>
      </c>
      <c r="G22" s="65" t="s">
        <v>33</v>
      </c>
      <c r="H22" s="66"/>
      <c r="I22" s="66">
        <v>280</v>
      </c>
      <c r="J22" s="19">
        <f t="shared" si="0"/>
        <v>25789579.57</v>
      </c>
      <c r="L22" s="20"/>
      <c r="M22" s="21"/>
    </row>
    <row r="23" spans="4:13" s="4" customFormat="1" ht="36.75" customHeight="1" x14ac:dyDescent="0.3">
      <c r="D23" s="39"/>
      <c r="E23" s="64">
        <v>42615</v>
      </c>
      <c r="F23" s="67" t="s">
        <v>20</v>
      </c>
      <c r="G23" s="70" t="s">
        <v>48</v>
      </c>
      <c r="H23" s="66"/>
      <c r="I23" s="66">
        <v>13490.67</v>
      </c>
      <c r="J23" s="19">
        <f t="shared" si="0"/>
        <v>25776088.899999999</v>
      </c>
      <c r="L23" s="20"/>
      <c r="M23" s="21"/>
    </row>
    <row r="24" spans="4:13" s="4" customFormat="1" ht="36.75" customHeight="1" x14ac:dyDescent="0.3">
      <c r="D24" s="39"/>
      <c r="E24" s="64">
        <v>42615</v>
      </c>
      <c r="F24" s="67" t="s">
        <v>21</v>
      </c>
      <c r="G24" s="70" t="s">
        <v>49</v>
      </c>
      <c r="H24" s="66"/>
      <c r="I24" s="66">
        <v>98063.41</v>
      </c>
      <c r="J24" s="19">
        <f t="shared" si="0"/>
        <v>25678025.489999998</v>
      </c>
      <c r="L24" s="20"/>
      <c r="M24" s="21"/>
    </row>
    <row r="25" spans="4:13" s="4" customFormat="1" ht="45" customHeight="1" x14ac:dyDescent="0.3">
      <c r="D25" s="39"/>
      <c r="E25" s="64">
        <v>42615</v>
      </c>
      <c r="F25" s="67" t="s">
        <v>22</v>
      </c>
      <c r="G25" s="70" t="s">
        <v>50</v>
      </c>
      <c r="H25" s="66"/>
      <c r="I25" s="66">
        <v>119050</v>
      </c>
      <c r="J25" s="19">
        <f t="shared" si="0"/>
        <v>25558975.489999998</v>
      </c>
      <c r="L25" s="20"/>
      <c r="M25" s="21"/>
    </row>
    <row r="26" spans="4:13" s="4" customFormat="1" ht="37.5" customHeight="1" x14ac:dyDescent="0.3">
      <c r="D26" s="39"/>
      <c r="E26" s="64">
        <v>42615</v>
      </c>
      <c r="F26" s="67" t="s">
        <v>22</v>
      </c>
      <c r="G26" s="65" t="s">
        <v>34</v>
      </c>
      <c r="H26" s="66"/>
      <c r="I26" s="66">
        <v>4762</v>
      </c>
      <c r="J26" s="19">
        <f t="shared" si="0"/>
        <v>25554213.489999998</v>
      </c>
      <c r="L26" s="20"/>
      <c r="M26" s="21"/>
    </row>
    <row r="27" spans="4:13" s="4" customFormat="1" ht="56.25" customHeight="1" x14ac:dyDescent="0.3">
      <c r="D27" s="39"/>
      <c r="E27" s="64">
        <v>42615</v>
      </c>
      <c r="F27" s="67" t="s">
        <v>21</v>
      </c>
      <c r="G27" s="65" t="s">
        <v>35</v>
      </c>
      <c r="H27" s="66"/>
      <c r="I27" s="66">
        <v>9478.25</v>
      </c>
      <c r="J27" s="19">
        <f t="shared" si="0"/>
        <v>25544735.239999998</v>
      </c>
      <c r="L27" s="20"/>
      <c r="M27" s="21"/>
    </row>
    <row r="28" spans="4:13" s="4" customFormat="1" ht="45.75" customHeight="1" x14ac:dyDescent="0.3">
      <c r="D28" s="39"/>
      <c r="E28" s="64">
        <v>42615</v>
      </c>
      <c r="F28" s="67" t="s">
        <v>20</v>
      </c>
      <c r="G28" s="65" t="s">
        <v>36</v>
      </c>
      <c r="H28" s="66"/>
      <c r="I28" s="66">
        <v>710.04</v>
      </c>
      <c r="J28" s="19">
        <f t="shared" si="0"/>
        <v>25544025.199999999</v>
      </c>
      <c r="L28" s="20"/>
      <c r="M28" s="21"/>
    </row>
    <row r="29" spans="4:13" s="4" customFormat="1" ht="39.75" customHeight="1" x14ac:dyDescent="0.3">
      <c r="D29" s="39"/>
      <c r="E29" s="64" t="s">
        <v>14</v>
      </c>
      <c r="F29" s="67" t="s">
        <v>23</v>
      </c>
      <c r="G29" s="69" t="s">
        <v>51</v>
      </c>
      <c r="H29" s="66"/>
      <c r="I29" s="66">
        <v>11552</v>
      </c>
      <c r="J29" s="19">
        <f t="shared" si="0"/>
        <v>25532473.199999999</v>
      </c>
      <c r="L29" s="20"/>
      <c r="M29" s="21"/>
    </row>
    <row r="30" spans="4:13" s="4" customFormat="1" ht="49.5" customHeight="1" x14ac:dyDescent="0.3">
      <c r="D30" s="39"/>
      <c r="E30" s="64" t="s">
        <v>14</v>
      </c>
      <c r="F30" s="67" t="s">
        <v>24</v>
      </c>
      <c r="G30" s="65" t="s">
        <v>52</v>
      </c>
      <c r="H30" s="66"/>
      <c r="I30" s="66">
        <v>4750</v>
      </c>
      <c r="J30" s="19">
        <f t="shared" si="0"/>
        <v>25527723.199999999</v>
      </c>
      <c r="L30" s="20"/>
      <c r="M30" s="21"/>
    </row>
    <row r="31" spans="4:13" s="4" customFormat="1" ht="45.75" customHeight="1" x14ac:dyDescent="0.3">
      <c r="D31" s="39"/>
      <c r="E31" s="64" t="s">
        <v>14</v>
      </c>
      <c r="F31" s="67" t="s">
        <v>25</v>
      </c>
      <c r="G31" s="65" t="s">
        <v>53</v>
      </c>
      <c r="H31" s="66"/>
      <c r="I31" s="66">
        <v>2466991.31</v>
      </c>
      <c r="J31" s="19">
        <f t="shared" si="0"/>
        <v>23060731.890000001</v>
      </c>
      <c r="L31" s="20"/>
      <c r="M31" s="21"/>
    </row>
    <row r="32" spans="4:13" s="4" customFormat="1" ht="45" customHeight="1" x14ac:dyDescent="0.3">
      <c r="D32" s="39"/>
      <c r="E32" s="64" t="s">
        <v>14</v>
      </c>
      <c r="F32" s="67" t="s">
        <v>25</v>
      </c>
      <c r="G32" s="65" t="s">
        <v>37</v>
      </c>
      <c r="H32" s="66"/>
      <c r="I32" s="66">
        <v>238445.26</v>
      </c>
      <c r="J32" s="19">
        <f t="shared" si="0"/>
        <v>22822286.629999999</v>
      </c>
      <c r="L32" s="20"/>
      <c r="M32" s="21"/>
    </row>
    <row r="33" spans="4:13" s="4" customFormat="1" ht="43.5" customHeight="1" x14ac:dyDescent="0.3">
      <c r="D33" s="39"/>
      <c r="E33" s="64" t="s">
        <v>14</v>
      </c>
      <c r="F33" s="67" t="s">
        <v>24</v>
      </c>
      <c r="G33" s="65" t="s">
        <v>38</v>
      </c>
      <c r="H33" s="66"/>
      <c r="I33" s="66">
        <v>250</v>
      </c>
      <c r="J33" s="19">
        <f t="shared" si="0"/>
        <v>22822036.629999999</v>
      </c>
      <c r="L33" s="20"/>
      <c r="M33" s="21"/>
    </row>
    <row r="34" spans="4:13" s="4" customFormat="1" ht="40.5" customHeight="1" x14ac:dyDescent="0.3">
      <c r="D34" s="39"/>
      <c r="E34" s="64" t="s">
        <v>14</v>
      </c>
      <c r="F34" s="67" t="s">
        <v>23</v>
      </c>
      <c r="G34" s="65" t="s">
        <v>39</v>
      </c>
      <c r="H34" s="66"/>
      <c r="I34" s="66">
        <v>608</v>
      </c>
      <c r="J34" s="19">
        <f t="shared" si="0"/>
        <v>22821428.629999999</v>
      </c>
      <c r="L34" s="20"/>
      <c r="M34" s="21"/>
    </row>
    <row r="35" spans="4:13" s="4" customFormat="1" ht="32.25" customHeight="1" x14ac:dyDescent="0.3">
      <c r="D35" s="39"/>
      <c r="E35" s="64" t="s">
        <v>15</v>
      </c>
      <c r="F35" s="67" t="s">
        <v>26</v>
      </c>
      <c r="G35" s="65" t="s">
        <v>54</v>
      </c>
      <c r="H35" s="66"/>
      <c r="I35" s="66">
        <v>3051</v>
      </c>
      <c r="J35" s="19">
        <f t="shared" si="0"/>
        <v>22818377.629999999</v>
      </c>
      <c r="L35" s="20"/>
      <c r="M35" s="21"/>
    </row>
    <row r="36" spans="4:13" s="4" customFormat="1" ht="36" customHeight="1" x14ac:dyDescent="0.3">
      <c r="D36" s="39"/>
      <c r="E36" s="64" t="s">
        <v>15</v>
      </c>
      <c r="F36" s="67" t="s">
        <v>27</v>
      </c>
      <c r="G36" s="65" t="s">
        <v>55</v>
      </c>
      <c r="H36" s="66"/>
      <c r="I36" s="66">
        <v>26636.36</v>
      </c>
      <c r="J36" s="19">
        <f t="shared" si="0"/>
        <v>22791741.27</v>
      </c>
      <c r="L36" s="20"/>
      <c r="M36" s="21"/>
    </row>
    <row r="37" spans="4:13" s="4" customFormat="1" ht="37.5" customHeight="1" x14ac:dyDescent="0.3">
      <c r="D37" s="39"/>
      <c r="E37" s="64" t="s">
        <v>15</v>
      </c>
      <c r="F37" s="67" t="s">
        <v>28</v>
      </c>
      <c r="G37" s="69" t="s">
        <v>56</v>
      </c>
      <c r="H37" s="66"/>
      <c r="I37" s="66">
        <v>7316.8</v>
      </c>
      <c r="J37" s="19">
        <f t="shared" si="0"/>
        <v>22784424.469999999</v>
      </c>
      <c r="L37" s="20"/>
      <c r="M37" s="21"/>
    </row>
    <row r="38" spans="4:13" s="4" customFormat="1" ht="33.75" customHeight="1" x14ac:dyDescent="0.3">
      <c r="D38" s="39"/>
      <c r="E38" s="64" t="s">
        <v>15</v>
      </c>
      <c r="F38" s="67" t="s">
        <v>29</v>
      </c>
      <c r="G38" s="70" t="s">
        <v>57</v>
      </c>
      <c r="H38" s="66"/>
      <c r="I38" s="66">
        <v>78882.25</v>
      </c>
      <c r="J38" s="19">
        <f t="shared" si="0"/>
        <v>22705542.219999999</v>
      </c>
      <c r="L38" s="20"/>
      <c r="M38" s="21"/>
    </row>
    <row r="39" spans="4:13" s="4" customFormat="1" ht="42" customHeight="1" x14ac:dyDescent="0.3">
      <c r="D39" s="39"/>
      <c r="E39" s="64" t="s">
        <v>15</v>
      </c>
      <c r="F39" s="67" t="s">
        <v>30</v>
      </c>
      <c r="G39" s="70" t="s">
        <v>58</v>
      </c>
      <c r="H39" s="66"/>
      <c r="I39" s="66">
        <v>27522</v>
      </c>
      <c r="J39" s="19">
        <f t="shared" si="0"/>
        <v>22678020.219999999</v>
      </c>
      <c r="L39" s="20"/>
      <c r="M39" s="21"/>
    </row>
    <row r="40" spans="4:13" s="4" customFormat="1" ht="40.5" customHeight="1" x14ac:dyDescent="0.3">
      <c r="D40" s="39"/>
      <c r="E40" s="64" t="s">
        <v>15</v>
      </c>
      <c r="F40" s="67" t="s">
        <v>30</v>
      </c>
      <c r="G40" s="65" t="s">
        <v>40</v>
      </c>
      <c r="H40" s="66"/>
      <c r="I40" s="66">
        <v>8562.4</v>
      </c>
      <c r="J40" s="19">
        <f t="shared" si="0"/>
        <v>22669457.82</v>
      </c>
      <c r="L40" s="20"/>
      <c r="M40" s="21"/>
    </row>
    <row r="41" spans="4:13" s="4" customFormat="1" ht="40.5" customHeight="1" x14ac:dyDescent="0.3">
      <c r="D41" s="39"/>
      <c r="E41" s="64" t="s">
        <v>15</v>
      </c>
      <c r="F41" s="67" t="s">
        <v>29</v>
      </c>
      <c r="G41" s="65" t="s">
        <v>41</v>
      </c>
      <c r="H41" s="66"/>
      <c r="I41" s="66">
        <v>4151.7</v>
      </c>
      <c r="J41" s="19">
        <f t="shared" si="0"/>
        <v>22665306.120000001</v>
      </c>
      <c r="L41" s="20"/>
      <c r="M41" s="21"/>
    </row>
    <row r="42" spans="4:13" s="4" customFormat="1" ht="30.75" customHeight="1" x14ac:dyDescent="0.3">
      <c r="D42" s="39"/>
      <c r="E42" s="64" t="s">
        <v>15</v>
      </c>
      <c r="F42" s="67" t="s">
        <v>28</v>
      </c>
      <c r="G42" s="65" t="s">
        <v>42</v>
      </c>
      <c r="H42" s="66"/>
      <c r="I42" s="66">
        <v>707.2</v>
      </c>
      <c r="J42" s="19">
        <f t="shared" si="0"/>
        <v>22664598.920000002</v>
      </c>
      <c r="L42" s="20"/>
      <c r="M42" s="21"/>
    </row>
    <row r="43" spans="4:13" s="4" customFormat="1" ht="33" customHeight="1" x14ac:dyDescent="0.3">
      <c r="D43" s="39"/>
      <c r="E43" s="64" t="s">
        <v>15</v>
      </c>
      <c r="F43" s="67" t="s">
        <v>27</v>
      </c>
      <c r="G43" s="65" t="s">
        <v>43</v>
      </c>
      <c r="H43" s="66"/>
      <c r="I43" s="66">
        <v>1178.5999999999999</v>
      </c>
      <c r="J43" s="19">
        <f t="shared" si="0"/>
        <v>22663420.32</v>
      </c>
      <c r="L43" s="20"/>
      <c r="M43" s="21"/>
    </row>
    <row r="44" spans="4:13" s="4" customFormat="1" ht="52.5" customHeight="1" x14ac:dyDescent="0.3">
      <c r="D44" s="39"/>
      <c r="E44" s="64" t="s">
        <v>15</v>
      </c>
      <c r="F44" s="67" t="s">
        <v>26</v>
      </c>
      <c r="G44" s="65" t="s">
        <v>44</v>
      </c>
      <c r="H44" s="66"/>
      <c r="I44" s="68">
        <v>135</v>
      </c>
      <c r="J44" s="19">
        <f t="shared" si="0"/>
        <v>22663285.32</v>
      </c>
      <c r="L44" s="20"/>
      <c r="M44" s="21"/>
    </row>
    <row r="45" spans="4:13" s="4" customFormat="1" ht="35.25" customHeight="1" x14ac:dyDescent="0.3">
      <c r="D45" s="39"/>
      <c r="E45" s="64" t="s">
        <v>15</v>
      </c>
      <c r="F45" s="67" t="s">
        <v>60</v>
      </c>
      <c r="G45" s="65" t="s">
        <v>71</v>
      </c>
      <c r="H45" s="66"/>
      <c r="I45" s="66">
        <v>112500</v>
      </c>
      <c r="J45" s="19">
        <f t="shared" si="0"/>
        <v>22550785.32</v>
      </c>
      <c r="L45" s="20"/>
      <c r="M45" s="21"/>
    </row>
    <row r="46" spans="4:13" s="4" customFormat="1" ht="43.5" customHeight="1" x14ac:dyDescent="0.3">
      <c r="D46" s="39"/>
      <c r="E46" s="64" t="s">
        <v>15</v>
      </c>
      <c r="F46" s="67" t="s">
        <v>60</v>
      </c>
      <c r="G46" s="65" t="s">
        <v>71</v>
      </c>
      <c r="H46" s="66"/>
      <c r="I46" s="66">
        <v>12500</v>
      </c>
      <c r="J46" s="19">
        <f t="shared" si="0"/>
        <v>22538285.32</v>
      </c>
      <c r="L46" s="20"/>
      <c r="M46" s="21"/>
    </row>
    <row r="47" spans="4:13" s="4" customFormat="1" ht="39" customHeight="1" x14ac:dyDescent="0.3">
      <c r="D47" s="39"/>
      <c r="E47" s="64" t="s">
        <v>15</v>
      </c>
      <c r="F47" s="67" t="s">
        <v>61</v>
      </c>
      <c r="G47" s="65" t="s">
        <v>72</v>
      </c>
      <c r="H47" s="66"/>
      <c r="I47" s="66">
        <v>11000</v>
      </c>
      <c r="J47" s="19">
        <f t="shared" si="0"/>
        <v>22527285.32</v>
      </c>
      <c r="L47" s="20"/>
      <c r="M47" s="21"/>
    </row>
    <row r="48" spans="4:13" s="4" customFormat="1" ht="51" customHeight="1" x14ac:dyDescent="0.3">
      <c r="D48" s="39"/>
      <c r="E48" s="64" t="s">
        <v>15</v>
      </c>
      <c r="F48" s="67" t="s">
        <v>62</v>
      </c>
      <c r="G48" s="65" t="s">
        <v>73</v>
      </c>
      <c r="H48" s="66"/>
      <c r="I48" s="66">
        <v>19500</v>
      </c>
      <c r="J48" s="19">
        <f t="shared" si="0"/>
        <v>22507785.32</v>
      </c>
      <c r="L48" s="20"/>
      <c r="M48" s="21"/>
    </row>
    <row r="49" spans="4:13" s="4" customFormat="1" ht="42" customHeight="1" x14ac:dyDescent="0.3">
      <c r="D49" s="39"/>
      <c r="E49" s="64" t="s">
        <v>15</v>
      </c>
      <c r="F49" s="67" t="s">
        <v>63</v>
      </c>
      <c r="G49" s="65" t="s">
        <v>74</v>
      </c>
      <c r="H49" s="66"/>
      <c r="I49" s="66">
        <v>7552682.9299999997</v>
      </c>
      <c r="J49" s="19">
        <f t="shared" si="0"/>
        <v>14955102.390000001</v>
      </c>
      <c r="L49" s="20"/>
      <c r="M49" s="21"/>
    </row>
    <row r="50" spans="4:13" s="4" customFormat="1" ht="38.25" customHeight="1" x14ac:dyDescent="0.3">
      <c r="D50" s="39"/>
      <c r="E50" s="64" t="s">
        <v>15</v>
      </c>
      <c r="F50" s="67" t="s">
        <v>63</v>
      </c>
      <c r="G50" s="65" t="s">
        <v>74</v>
      </c>
      <c r="H50" s="66"/>
      <c r="I50" s="66">
        <v>5000</v>
      </c>
      <c r="J50" s="19">
        <f t="shared" si="0"/>
        <v>14950102.390000001</v>
      </c>
      <c r="L50" s="20"/>
      <c r="M50" s="21"/>
    </row>
    <row r="51" spans="4:13" s="4" customFormat="1" ht="42.75" customHeight="1" x14ac:dyDescent="0.3">
      <c r="D51" s="39"/>
      <c r="E51" s="64" t="s">
        <v>15</v>
      </c>
      <c r="F51" s="67" t="s">
        <v>63</v>
      </c>
      <c r="G51" s="65" t="s">
        <v>74</v>
      </c>
      <c r="H51" s="66"/>
      <c r="I51" s="66">
        <v>560394.31999999995</v>
      </c>
      <c r="J51" s="19">
        <f t="shared" si="0"/>
        <v>14389708.07</v>
      </c>
      <c r="L51" s="20"/>
      <c r="M51" s="21"/>
    </row>
    <row r="52" spans="4:13" s="4" customFormat="1" ht="46.5" customHeight="1" x14ac:dyDescent="0.3">
      <c r="D52" s="39"/>
      <c r="E52" s="64" t="s">
        <v>15</v>
      </c>
      <c r="F52" s="67" t="s">
        <v>63</v>
      </c>
      <c r="G52" s="65" t="s">
        <v>74</v>
      </c>
      <c r="H52" s="66"/>
      <c r="I52" s="66">
        <v>1809927.11</v>
      </c>
      <c r="J52" s="19">
        <f t="shared" si="0"/>
        <v>12579780.960000001</v>
      </c>
      <c r="L52" s="20"/>
      <c r="M52" s="21"/>
    </row>
    <row r="53" spans="4:13" s="4" customFormat="1" ht="33.75" customHeight="1" x14ac:dyDescent="0.3">
      <c r="D53" s="39"/>
      <c r="E53" s="64" t="s">
        <v>15</v>
      </c>
      <c r="F53" s="67" t="s">
        <v>64</v>
      </c>
      <c r="G53" s="65" t="s">
        <v>75</v>
      </c>
      <c r="H53" s="66"/>
      <c r="I53" s="66">
        <v>45733.32</v>
      </c>
      <c r="J53" s="19">
        <f t="shared" si="0"/>
        <v>12534047.640000001</v>
      </c>
      <c r="L53" s="20"/>
      <c r="M53" s="21"/>
    </row>
    <row r="54" spans="4:13" s="4" customFormat="1" ht="28.5" customHeight="1" x14ac:dyDescent="0.3">
      <c r="D54" s="39"/>
      <c r="E54" s="64" t="s">
        <v>15</v>
      </c>
      <c r="F54" s="67" t="s">
        <v>65</v>
      </c>
      <c r="G54" s="65" t="s">
        <v>76</v>
      </c>
      <c r="H54" s="66"/>
      <c r="I54" s="66">
        <v>53631.3</v>
      </c>
      <c r="J54" s="19">
        <f t="shared" si="0"/>
        <v>12480416.34</v>
      </c>
      <c r="L54" s="20"/>
      <c r="M54" s="21"/>
    </row>
    <row r="55" spans="4:13" s="4" customFormat="1" ht="33.75" customHeight="1" x14ac:dyDescent="0.3">
      <c r="D55" s="39"/>
      <c r="E55" s="64" t="s">
        <v>15</v>
      </c>
      <c r="F55" s="67" t="s">
        <v>65</v>
      </c>
      <c r="G55" s="65" t="s">
        <v>76</v>
      </c>
      <c r="H55" s="66"/>
      <c r="I55" s="66">
        <v>12084</v>
      </c>
      <c r="J55" s="19">
        <f t="shared" si="0"/>
        <v>12468332.34</v>
      </c>
      <c r="L55" s="20"/>
      <c r="M55" s="21"/>
    </row>
    <row r="56" spans="4:13" s="4" customFormat="1" ht="35.25" customHeight="1" x14ac:dyDescent="0.3">
      <c r="D56" s="39"/>
      <c r="E56" s="64" t="s">
        <v>59</v>
      </c>
      <c r="F56" s="67" t="s">
        <v>66</v>
      </c>
      <c r="G56" s="69" t="s">
        <v>82</v>
      </c>
      <c r="H56" s="66"/>
      <c r="I56" s="66">
        <v>61224.4</v>
      </c>
      <c r="J56" s="19">
        <f t="shared" si="0"/>
        <v>12407107.939999999</v>
      </c>
      <c r="L56" s="20"/>
      <c r="M56" s="21"/>
    </row>
    <row r="57" spans="4:13" s="4" customFormat="1" ht="33.75" customHeight="1" x14ac:dyDescent="0.3">
      <c r="D57" s="39"/>
      <c r="E57" s="64" t="s">
        <v>59</v>
      </c>
      <c r="F57" s="67" t="s">
        <v>67</v>
      </c>
      <c r="G57" s="70" t="s">
        <v>45</v>
      </c>
      <c r="H57" s="66"/>
      <c r="I57" s="66">
        <v>25200</v>
      </c>
      <c r="J57" s="19">
        <f t="shared" si="0"/>
        <v>12381907.939999999</v>
      </c>
      <c r="L57" s="20"/>
      <c r="M57" s="21"/>
    </row>
    <row r="58" spans="4:13" s="4" customFormat="1" ht="38.25" customHeight="1" x14ac:dyDescent="0.3">
      <c r="D58" s="39"/>
      <c r="E58" s="64" t="s">
        <v>59</v>
      </c>
      <c r="F58" s="67" t="s">
        <v>68</v>
      </c>
      <c r="G58" s="69" t="s">
        <v>83</v>
      </c>
      <c r="H58" s="66"/>
      <c r="I58" s="66">
        <v>58986</v>
      </c>
      <c r="J58" s="19">
        <f t="shared" si="0"/>
        <v>12322921.939999999</v>
      </c>
      <c r="L58" s="20"/>
      <c r="M58" s="21"/>
    </row>
    <row r="59" spans="4:13" s="4" customFormat="1" ht="35.25" customHeight="1" x14ac:dyDescent="0.3">
      <c r="D59" s="39"/>
      <c r="E59" s="64" t="s">
        <v>59</v>
      </c>
      <c r="F59" s="67" t="s">
        <v>69</v>
      </c>
      <c r="G59" s="70" t="s">
        <v>84</v>
      </c>
      <c r="H59" s="66"/>
      <c r="I59" s="66">
        <v>27522</v>
      </c>
      <c r="J59" s="19">
        <f t="shared" si="0"/>
        <v>12295399.939999999</v>
      </c>
      <c r="L59" s="20"/>
      <c r="M59" s="21"/>
    </row>
    <row r="60" spans="4:13" s="4" customFormat="1" ht="34.5" customHeight="1" x14ac:dyDescent="0.3">
      <c r="D60" s="39"/>
      <c r="E60" s="64" t="s">
        <v>59</v>
      </c>
      <c r="F60" s="67" t="s">
        <v>70</v>
      </c>
      <c r="G60" s="70" t="s">
        <v>85</v>
      </c>
      <c r="H60" s="66"/>
      <c r="I60" s="66">
        <v>56974.2</v>
      </c>
      <c r="J60" s="19">
        <f t="shared" si="0"/>
        <v>12238425.74</v>
      </c>
      <c r="L60" s="20"/>
      <c r="M60" s="21"/>
    </row>
    <row r="61" spans="4:13" s="4" customFormat="1" ht="39.75" customHeight="1" x14ac:dyDescent="0.3">
      <c r="D61" s="39"/>
      <c r="E61" s="64" t="s">
        <v>59</v>
      </c>
      <c r="F61" s="67" t="s">
        <v>70</v>
      </c>
      <c r="G61" s="65" t="s">
        <v>77</v>
      </c>
      <c r="H61" s="66"/>
      <c r="I61" s="66">
        <v>5506.8</v>
      </c>
      <c r="J61" s="19">
        <f t="shared" si="0"/>
        <v>12232918.939999999</v>
      </c>
      <c r="L61" s="20"/>
      <c r="M61" s="21"/>
    </row>
    <row r="62" spans="4:13" s="4" customFormat="1" ht="37.5" customHeight="1" x14ac:dyDescent="0.3">
      <c r="D62" s="39"/>
      <c r="E62" s="64" t="s">
        <v>59</v>
      </c>
      <c r="F62" s="67" t="s">
        <v>69</v>
      </c>
      <c r="G62" s="65" t="s">
        <v>78</v>
      </c>
      <c r="H62" s="66"/>
      <c r="I62" s="66">
        <v>8562.4</v>
      </c>
      <c r="J62" s="19">
        <f t="shared" si="0"/>
        <v>12224356.539999999</v>
      </c>
      <c r="L62" s="20"/>
      <c r="M62" s="21"/>
    </row>
    <row r="63" spans="4:13" s="4" customFormat="1" ht="41.25" customHeight="1" x14ac:dyDescent="0.3">
      <c r="D63" s="39"/>
      <c r="E63" s="64" t="s">
        <v>59</v>
      </c>
      <c r="F63" s="67" t="s">
        <v>68</v>
      </c>
      <c r="G63" s="65" t="s">
        <v>79</v>
      </c>
      <c r="H63" s="66"/>
      <c r="I63" s="66">
        <v>2610</v>
      </c>
      <c r="J63" s="19">
        <f t="shared" si="0"/>
        <v>12221746.539999999</v>
      </c>
      <c r="L63" s="20"/>
      <c r="M63" s="21"/>
    </row>
    <row r="64" spans="4:13" s="4" customFormat="1" ht="36" customHeight="1" x14ac:dyDescent="0.3">
      <c r="D64" s="39"/>
      <c r="E64" s="64" t="s">
        <v>59</v>
      </c>
      <c r="F64" s="67" t="s">
        <v>67</v>
      </c>
      <c r="G64" s="65" t="s">
        <v>80</v>
      </c>
      <c r="H64" s="66"/>
      <c r="I64" s="66">
        <v>7840</v>
      </c>
      <c r="J64" s="19">
        <f t="shared" si="0"/>
        <v>12213906.539999999</v>
      </c>
      <c r="L64" s="20"/>
      <c r="M64" s="21"/>
    </row>
    <row r="65" spans="4:13" s="4" customFormat="1" ht="39.75" customHeight="1" x14ac:dyDescent="0.3">
      <c r="D65" s="39"/>
      <c r="E65" s="64" t="s">
        <v>59</v>
      </c>
      <c r="F65" s="67" t="s">
        <v>66</v>
      </c>
      <c r="G65" s="65" t="s">
        <v>81</v>
      </c>
      <c r="H65" s="66"/>
      <c r="I65" s="66">
        <v>5917.6</v>
      </c>
      <c r="J65" s="19">
        <f t="shared" si="0"/>
        <v>12207988.939999999</v>
      </c>
      <c r="L65" s="20"/>
      <c r="M65" s="21"/>
    </row>
    <row r="66" spans="4:13" s="4" customFormat="1" ht="37.5" customHeight="1" x14ac:dyDescent="0.3">
      <c r="D66" s="39"/>
      <c r="E66" s="23" t="s">
        <v>86</v>
      </c>
      <c r="F66" s="71" t="s">
        <v>88</v>
      </c>
      <c r="G66" s="27" t="s">
        <v>106</v>
      </c>
      <c r="H66" s="66"/>
      <c r="I66" s="25">
        <v>7649.07</v>
      </c>
      <c r="J66" s="19">
        <f t="shared" si="0"/>
        <v>12200339.869999999</v>
      </c>
      <c r="L66" s="20"/>
      <c r="M66" s="21"/>
    </row>
    <row r="67" spans="4:13" s="4" customFormat="1" ht="42.75" customHeight="1" x14ac:dyDescent="0.3">
      <c r="D67" s="39"/>
      <c r="E67" s="23" t="s">
        <v>86</v>
      </c>
      <c r="F67" s="71" t="s">
        <v>89</v>
      </c>
      <c r="G67" s="27" t="s">
        <v>107</v>
      </c>
      <c r="H67" s="66"/>
      <c r="I67" s="25">
        <v>5978.94</v>
      </c>
      <c r="J67" s="19">
        <f t="shared" si="0"/>
        <v>12194360.93</v>
      </c>
      <c r="L67" s="20"/>
      <c r="M67" s="21"/>
    </row>
    <row r="68" spans="4:13" s="4" customFormat="1" ht="34.5" customHeight="1" x14ac:dyDescent="0.3">
      <c r="D68" s="39"/>
      <c r="E68" s="23" t="s">
        <v>86</v>
      </c>
      <c r="F68" s="71" t="s">
        <v>90</v>
      </c>
      <c r="G68" s="24" t="s">
        <v>108</v>
      </c>
      <c r="H68" s="25"/>
      <c r="I68" s="25">
        <v>22542.2</v>
      </c>
      <c r="J68" s="19">
        <f t="shared" si="0"/>
        <v>12171818.73</v>
      </c>
      <c r="L68" s="20"/>
      <c r="M68" s="21"/>
    </row>
    <row r="69" spans="4:13" s="4" customFormat="1" ht="40.5" customHeight="1" x14ac:dyDescent="0.3">
      <c r="D69" s="39"/>
      <c r="E69" s="23" t="s">
        <v>86</v>
      </c>
      <c r="F69" s="71" t="s">
        <v>90</v>
      </c>
      <c r="G69" s="24" t="s">
        <v>97</v>
      </c>
      <c r="H69" s="25"/>
      <c r="I69" s="25">
        <v>2178.8000000000002</v>
      </c>
      <c r="J69" s="19">
        <f t="shared" si="0"/>
        <v>12169639.93</v>
      </c>
      <c r="L69" s="20"/>
      <c r="M69" s="21"/>
    </row>
    <row r="70" spans="4:13" s="4" customFormat="1" ht="36" customHeight="1" x14ac:dyDescent="0.3">
      <c r="D70" s="39"/>
      <c r="E70" s="23" t="s">
        <v>86</v>
      </c>
      <c r="F70" s="71" t="s">
        <v>89</v>
      </c>
      <c r="G70" s="24" t="s">
        <v>98</v>
      </c>
      <c r="H70" s="25"/>
      <c r="I70" s="25">
        <v>264.55</v>
      </c>
      <c r="J70" s="19">
        <f t="shared" si="0"/>
        <v>12169375.379999999</v>
      </c>
      <c r="L70" s="20"/>
      <c r="M70" s="21"/>
    </row>
    <row r="71" spans="4:13" s="4" customFormat="1" ht="36.75" customHeight="1" x14ac:dyDescent="0.3">
      <c r="D71" s="39"/>
      <c r="E71" s="23" t="s">
        <v>86</v>
      </c>
      <c r="F71" s="71" t="s">
        <v>88</v>
      </c>
      <c r="G71" s="24" t="s">
        <v>99</v>
      </c>
      <c r="H71" s="25"/>
      <c r="I71" s="25">
        <v>1851.88</v>
      </c>
      <c r="J71" s="19">
        <f t="shared" si="0"/>
        <v>12167523.499999998</v>
      </c>
      <c r="L71" s="20"/>
      <c r="M71" s="21"/>
    </row>
    <row r="72" spans="4:13" s="4" customFormat="1" ht="31.5" customHeight="1" x14ac:dyDescent="0.3">
      <c r="D72" s="39"/>
      <c r="E72" s="23" t="s">
        <v>87</v>
      </c>
      <c r="F72" s="71" t="s">
        <v>91</v>
      </c>
      <c r="G72" s="26" t="s">
        <v>110</v>
      </c>
      <c r="H72" s="25"/>
      <c r="I72" s="25">
        <v>192280.8</v>
      </c>
      <c r="J72" s="19">
        <f t="shared" si="0"/>
        <v>11975242.699999997</v>
      </c>
      <c r="L72" s="20"/>
      <c r="M72" s="21"/>
    </row>
    <row r="73" spans="4:13" s="4" customFormat="1" ht="31.5" customHeight="1" x14ac:dyDescent="0.3">
      <c r="D73" s="39"/>
      <c r="E73" s="23" t="s">
        <v>87</v>
      </c>
      <c r="F73" s="71" t="s">
        <v>92</v>
      </c>
      <c r="G73" s="26" t="s">
        <v>109</v>
      </c>
      <c r="H73" s="25"/>
      <c r="I73" s="25">
        <v>287512.03999999998</v>
      </c>
      <c r="J73" s="19">
        <f t="shared" si="0"/>
        <v>11687730.659999998</v>
      </c>
      <c r="L73" s="20"/>
      <c r="M73" s="21"/>
    </row>
    <row r="74" spans="4:13" s="4" customFormat="1" ht="34.5" customHeight="1" x14ac:dyDescent="0.3">
      <c r="D74" s="39"/>
      <c r="E74" s="23" t="s">
        <v>87</v>
      </c>
      <c r="F74" s="71" t="s">
        <v>93</v>
      </c>
      <c r="G74" s="27" t="s">
        <v>111</v>
      </c>
      <c r="H74" s="25"/>
      <c r="I74" s="25">
        <v>147560.45000000001</v>
      </c>
      <c r="J74" s="19">
        <f t="shared" si="0"/>
        <v>11540170.209999999</v>
      </c>
      <c r="L74" s="20"/>
      <c r="M74" s="21"/>
    </row>
    <row r="75" spans="4:13" s="4" customFormat="1" ht="33.75" customHeight="1" x14ac:dyDescent="0.3">
      <c r="D75" s="39"/>
      <c r="E75" s="23" t="s">
        <v>87</v>
      </c>
      <c r="F75" s="71" t="s">
        <v>94</v>
      </c>
      <c r="G75" s="26" t="s">
        <v>83</v>
      </c>
      <c r="H75" s="25"/>
      <c r="I75" s="25">
        <v>3277.5</v>
      </c>
      <c r="J75" s="19">
        <f t="shared" si="0"/>
        <v>11536892.709999999</v>
      </c>
      <c r="L75" s="20"/>
      <c r="M75" s="21"/>
    </row>
    <row r="76" spans="4:13" s="4" customFormat="1" ht="42" customHeight="1" x14ac:dyDescent="0.3">
      <c r="D76" s="39"/>
      <c r="E76" s="23" t="s">
        <v>87</v>
      </c>
      <c r="F76" s="71" t="s">
        <v>95</v>
      </c>
      <c r="G76" s="24" t="s">
        <v>112</v>
      </c>
      <c r="H76" s="25"/>
      <c r="I76" s="25">
        <v>47143.45</v>
      </c>
      <c r="J76" s="19">
        <f t="shared" si="0"/>
        <v>11489749.26</v>
      </c>
      <c r="L76" s="20"/>
      <c r="M76" s="21"/>
    </row>
    <row r="77" spans="4:13" s="4" customFormat="1" ht="52.5" customHeight="1" x14ac:dyDescent="0.3">
      <c r="D77" s="39"/>
      <c r="E77" s="23" t="s">
        <v>87</v>
      </c>
      <c r="F77" s="71" t="s">
        <v>96</v>
      </c>
      <c r="G77" s="27" t="s">
        <v>48</v>
      </c>
      <c r="H77" s="25"/>
      <c r="I77" s="25">
        <v>12425.57</v>
      </c>
      <c r="J77" s="19">
        <f t="shared" si="0"/>
        <v>11477323.689999999</v>
      </c>
      <c r="L77" s="20"/>
      <c r="M77" s="21"/>
    </row>
    <row r="78" spans="4:13" s="4" customFormat="1" ht="42.75" customHeight="1" x14ac:dyDescent="0.3">
      <c r="D78" s="39"/>
      <c r="E78" s="23" t="s">
        <v>87</v>
      </c>
      <c r="F78" s="71" t="s">
        <v>94</v>
      </c>
      <c r="G78" s="24" t="s">
        <v>100</v>
      </c>
      <c r="H78" s="25"/>
      <c r="I78" s="25">
        <v>172.5</v>
      </c>
      <c r="J78" s="19">
        <f t="shared" si="0"/>
        <v>11477151.189999999</v>
      </c>
      <c r="L78" s="20"/>
      <c r="M78" s="21"/>
    </row>
    <row r="79" spans="4:13" s="4" customFormat="1" ht="52.5" customHeight="1" x14ac:dyDescent="0.3">
      <c r="D79" s="39"/>
      <c r="E79" s="23" t="s">
        <v>87</v>
      </c>
      <c r="F79" s="71" t="s">
        <v>95</v>
      </c>
      <c r="G79" s="24" t="s">
        <v>101</v>
      </c>
      <c r="H79" s="25"/>
      <c r="I79" s="25">
        <v>2481.23</v>
      </c>
      <c r="J79" s="19">
        <f t="shared" si="0"/>
        <v>11474669.959999999</v>
      </c>
      <c r="L79" s="20"/>
      <c r="M79" s="21"/>
    </row>
    <row r="80" spans="4:13" s="4" customFormat="1" ht="42" customHeight="1" x14ac:dyDescent="0.3">
      <c r="D80" s="39"/>
      <c r="E80" s="23" t="s">
        <v>87</v>
      </c>
      <c r="F80" s="71" t="s">
        <v>96</v>
      </c>
      <c r="G80" s="24" t="s">
        <v>102</v>
      </c>
      <c r="H80" s="25"/>
      <c r="I80" s="25">
        <v>653.98</v>
      </c>
      <c r="J80" s="19">
        <f t="shared" si="0"/>
        <v>11474015.979999999</v>
      </c>
      <c r="L80" s="20"/>
      <c r="M80" s="21"/>
    </row>
    <row r="81" spans="4:13" s="4" customFormat="1" ht="42" customHeight="1" x14ac:dyDescent="0.3">
      <c r="D81" s="39"/>
      <c r="E81" s="23" t="s">
        <v>87</v>
      </c>
      <c r="F81" s="71" t="s">
        <v>91</v>
      </c>
      <c r="G81" s="24" t="s">
        <v>103</v>
      </c>
      <c r="H81" s="25"/>
      <c r="I81" s="25">
        <v>8508</v>
      </c>
      <c r="J81" s="19">
        <f t="shared" si="0"/>
        <v>11465507.979999999</v>
      </c>
      <c r="L81" s="20"/>
      <c r="M81" s="21"/>
    </row>
    <row r="82" spans="4:13" s="4" customFormat="1" ht="42" customHeight="1" x14ac:dyDescent="0.3">
      <c r="D82" s="39"/>
      <c r="E82" s="23" t="s">
        <v>87</v>
      </c>
      <c r="F82" s="71" t="s">
        <v>92</v>
      </c>
      <c r="G82" s="24" t="s">
        <v>104</v>
      </c>
      <c r="H82" s="25"/>
      <c r="I82" s="25">
        <v>11582.33</v>
      </c>
      <c r="J82" s="19">
        <f t="shared" si="0"/>
        <v>11453925.649999999</v>
      </c>
      <c r="L82" s="20"/>
      <c r="M82" s="21"/>
    </row>
    <row r="83" spans="4:13" s="4" customFormat="1" ht="42" customHeight="1" thickBot="1" x14ac:dyDescent="0.35">
      <c r="D83" s="39"/>
      <c r="E83" s="23" t="s">
        <v>87</v>
      </c>
      <c r="F83" s="71" t="s">
        <v>93</v>
      </c>
      <c r="G83" s="24" t="s">
        <v>105</v>
      </c>
      <c r="H83" s="25"/>
      <c r="I83" s="25">
        <v>14262.35</v>
      </c>
      <c r="J83" s="19">
        <f t="shared" si="0"/>
        <v>11439663.299999999</v>
      </c>
      <c r="L83" s="20"/>
      <c r="M83" s="21"/>
    </row>
    <row r="84" spans="4:13" s="4" customFormat="1" ht="49.5" hidden="1" customHeight="1" x14ac:dyDescent="0.3">
      <c r="D84" s="39"/>
      <c r="E84" s="23"/>
      <c r="F84" s="44"/>
      <c r="G84" s="24"/>
      <c r="H84" s="25"/>
      <c r="I84" s="25"/>
      <c r="J84" s="19">
        <f t="shared" si="0"/>
        <v>11439663.299999999</v>
      </c>
      <c r="L84" s="20"/>
      <c r="M84" s="21"/>
    </row>
    <row r="85" spans="4:13" s="4" customFormat="1" ht="38.25" hidden="1" customHeight="1" x14ac:dyDescent="0.3">
      <c r="D85" s="39"/>
      <c r="E85" s="23"/>
      <c r="F85" s="44"/>
      <c r="G85" s="27"/>
      <c r="H85" s="25"/>
      <c r="I85" s="25"/>
      <c r="J85" s="19">
        <f t="shared" si="0"/>
        <v>11439663.299999999</v>
      </c>
      <c r="L85" s="20"/>
      <c r="M85" s="21"/>
    </row>
    <row r="86" spans="4:13" s="4" customFormat="1" ht="42" hidden="1" customHeight="1" x14ac:dyDescent="0.3">
      <c r="D86" s="39"/>
      <c r="E86" s="23"/>
      <c r="F86" s="44"/>
      <c r="G86" s="24"/>
      <c r="H86" s="25"/>
      <c r="I86" s="25"/>
      <c r="J86" s="19">
        <f t="shared" si="0"/>
        <v>11439663.299999999</v>
      </c>
      <c r="L86" s="20"/>
      <c r="M86" s="21"/>
    </row>
    <row r="87" spans="4:13" s="4" customFormat="1" ht="42" hidden="1" customHeight="1" x14ac:dyDescent="0.3">
      <c r="D87" s="39"/>
      <c r="E87" s="23"/>
      <c r="F87" s="44"/>
      <c r="G87" s="24"/>
      <c r="H87" s="25"/>
      <c r="I87" s="25"/>
      <c r="J87" s="19">
        <f t="shared" si="0"/>
        <v>11439663.299999999</v>
      </c>
      <c r="L87" s="20"/>
      <c r="M87" s="21"/>
    </row>
    <row r="88" spans="4:13" s="4" customFormat="1" ht="42" hidden="1" customHeight="1" x14ac:dyDescent="0.3">
      <c r="D88" s="39"/>
      <c r="E88" s="23"/>
      <c r="F88" s="44"/>
      <c r="G88" s="26"/>
      <c r="H88" s="25"/>
      <c r="I88" s="25"/>
      <c r="J88" s="19">
        <f t="shared" si="0"/>
        <v>11439663.299999999</v>
      </c>
      <c r="L88" s="20"/>
      <c r="M88" s="21"/>
    </row>
    <row r="89" spans="4:13" s="4" customFormat="1" ht="42" hidden="1" customHeight="1" x14ac:dyDescent="0.3">
      <c r="D89" s="39"/>
      <c r="E89" s="23"/>
      <c r="F89" s="44"/>
      <c r="G89" s="24"/>
      <c r="H89" s="25"/>
      <c r="I89" s="25"/>
      <c r="J89" s="19">
        <f t="shared" si="0"/>
        <v>11439663.299999999</v>
      </c>
      <c r="L89" s="20"/>
      <c r="M89" s="21"/>
    </row>
    <row r="90" spans="4:13" s="4" customFormat="1" ht="42" hidden="1" customHeight="1" x14ac:dyDescent="0.3">
      <c r="D90" s="39"/>
      <c r="E90" s="23"/>
      <c r="F90" s="44"/>
      <c r="G90" s="24"/>
      <c r="H90" s="25"/>
      <c r="I90" s="25"/>
      <c r="J90" s="19">
        <f t="shared" si="0"/>
        <v>11439663.299999999</v>
      </c>
      <c r="L90" s="20"/>
      <c r="M90" s="21"/>
    </row>
    <row r="91" spans="4:13" s="4" customFormat="1" ht="42" hidden="1" customHeight="1" x14ac:dyDescent="0.3">
      <c r="D91" s="39"/>
      <c r="E91" s="23"/>
      <c r="F91" s="44"/>
      <c r="G91" s="26"/>
      <c r="H91" s="25"/>
      <c r="I91" s="25"/>
      <c r="J91" s="19">
        <f t="shared" si="0"/>
        <v>11439663.299999999</v>
      </c>
      <c r="L91" s="20"/>
      <c r="M91" s="21"/>
    </row>
    <row r="92" spans="4:13" s="4" customFormat="1" ht="42" hidden="1" customHeight="1" x14ac:dyDescent="0.3">
      <c r="D92" s="39"/>
      <c r="E92" s="23"/>
      <c r="F92" s="44"/>
      <c r="G92" s="27"/>
      <c r="H92" s="25"/>
      <c r="I92" s="25"/>
      <c r="J92" s="19">
        <f t="shared" si="0"/>
        <v>11439663.299999999</v>
      </c>
      <c r="L92" s="20"/>
      <c r="M92" s="21"/>
    </row>
    <row r="93" spans="4:13" s="4" customFormat="1" ht="42" hidden="1" customHeight="1" x14ac:dyDescent="0.3">
      <c r="D93" s="39"/>
      <c r="E93" s="23"/>
      <c r="F93" s="44"/>
      <c r="G93" s="24"/>
      <c r="H93" s="25"/>
      <c r="I93" s="25"/>
      <c r="J93" s="19">
        <f t="shared" si="0"/>
        <v>11439663.299999999</v>
      </c>
      <c r="L93" s="20"/>
      <c r="M93" s="21"/>
    </row>
    <row r="94" spans="4:13" s="4" customFormat="1" ht="42" hidden="1" customHeight="1" x14ac:dyDescent="0.3">
      <c r="D94" s="39"/>
      <c r="E94" s="23"/>
      <c r="F94" s="44"/>
      <c r="G94" s="24"/>
      <c r="H94" s="25"/>
      <c r="I94" s="25"/>
      <c r="J94" s="19">
        <f t="shared" si="0"/>
        <v>11439663.299999999</v>
      </c>
      <c r="L94" s="20"/>
      <c r="M94" s="21"/>
    </row>
    <row r="95" spans="4:13" s="4" customFormat="1" ht="42" hidden="1" customHeight="1" x14ac:dyDescent="0.3">
      <c r="D95" s="39"/>
      <c r="E95" s="23"/>
      <c r="F95" s="44"/>
      <c r="G95" s="24"/>
      <c r="H95" s="25"/>
      <c r="I95" s="25"/>
      <c r="J95" s="19">
        <f t="shared" si="0"/>
        <v>11439663.299999999</v>
      </c>
      <c r="L95" s="20"/>
      <c r="M95" s="21"/>
    </row>
    <row r="96" spans="4:13" s="4" customFormat="1" ht="42" hidden="1" customHeight="1" x14ac:dyDescent="0.3">
      <c r="D96" s="39"/>
      <c r="E96" s="23"/>
      <c r="F96" s="44"/>
      <c r="G96" s="24"/>
      <c r="H96" s="25"/>
      <c r="I96" s="25"/>
      <c r="J96" s="19">
        <f t="shared" si="0"/>
        <v>11439663.299999999</v>
      </c>
      <c r="L96" s="20"/>
      <c r="M96" s="21"/>
    </row>
    <row r="97" spans="4:13" s="4" customFormat="1" ht="42" hidden="1" customHeight="1" x14ac:dyDescent="0.3">
      <c r="D97" s="39"/>
      <c r="E97" s="23"/>
      <c r="F97" s="44"/>
      <c r="G97" s="24"/>
      <c r="H97" s="25"/>
      <c r="I97" s="25"/>
      <c r="J97" s="19">
        <f t="shared" si="0"/>
        <v>11439663.299999999</v>
      </c>
      <c r="L97" s="20"/>
      <c r="M97" s="21"/>
    </row>
    <row r="98" spans="4:13" s="4" customFormat="1" ht="39" hidden="1" customHeight="1" x14ac:dyDescent="0.3">
      <c r="D98" s="39"/>
      <c r="E98" s="23"/>
      <c r="F98" s="44"/>
      <c r="G98" s="24"/>
      <c r="H98" s="25"/>
      <c r="I98" s="25"/>
      <c r="J98" s="19">
        <f t="shared" si="0"/>
        <v>11439663.299999999</v>
      </c>
      <c r="L98" s="20"/>
      <c r="M98" s="21"/>
    </row>
    <row r="99" spans="4:13" s="4" customFormat="1" ht="45.75" hidden="1" customHeight="1" x14ac:dyDescent="0.3">
      <c r="D99" s="39"/>
      <c r="E99" s="23"/>
      <c r="F99" s="44"/>
      <c r="G99" s="24"/>
      <c r="H99" s="25"/>
      <c r="I99" s="25"/>
      <c r="J99" s="19">
        <f t="shared" si="0"/>
        <v>11439663.299999999</v>
      </c>
      <c r="L99" s="20"/>
      <c r="M99" s="21"/>
    </row>
    <row r="100" spans="4:13" s="4" customFormat="1" ht="34.5" hidden="1" customHeight="1" x14ac:dyDescent="0.3">
      <c r="D100" s="39"/>
      <c r="E100" s="23"/>
      <c r="F100" s="44"/>
      <c r="G100" s="24"/>
      <c r="H100" s="25"/>
      <c r="I100" s="25"/>
      <c r="J100" s="19">
        <f t="shared" si="0"/>
        <v>11439663.299999999</v>
      </c>
      <c r="L100" s="20"/>
      <c r="M100" s="21"/>
    </row>
    <row r="101" spans="4:13" s="4" customFormat="1" ht="35.25" hidden="1" customHeight="1" x14ac:dyDescent="0.3">
      <c r="D101" s="39"/>
      <c r="E101" s="23"/>
      <c r="F101" s="44"/>
      <c r="G101" s="24"/>
      <c r="H101" s="25"/>
      <c r="I101" s="25"/>
      <c r="J101" s="19">
        <f t="shared" si="0"/>
        <v>11439663.299999999</v>
      </c>
      <c r="L101" s="20"/>
      <c r="M101" s="21"/>
    </row>
    <row r="102" spans="4:13" s="4" customFormat="1" ht="38.25" hidden="1" customHeight="1" x14ac:dyDescent="0.3">
      <c r="D102" s="39"/>
      <c r="E102" s="23"/>
      <c r="F102" s="44"/>
      <c r="G102" s="24"/>
      <c r="H102" s="25"/>
      <c r="I102" s="25"/>
      <c r="J102" s="19">
        <f t="shared" si="0"/>
        <v>11439663.299999999</v>
      </c>
      <c r="L102" s="20"/>
      <c r="M102" s="21"/>
    </row>
    <row r="103" spans="4:13" s="4" customFormat="1" ht="30.75" hidden="1" customHeight="1" x14ac:dyDescent="0.3">
      <c r="D103" s="39"/>
      <c r="E103" s="23"/>
      <c r="F103" s="44"/>
      <c r="G103" s="24"/>
      <c r="H103" s="25"/>
      <c r="I103" s="25"/>
      <c r="J103" s="19">
        <f t="shared" si="0"/>
        <v>11439663.299999999</v>
      </c>
      <c r="L103" s="20"/>
      <c r="M103" s="21"/>
    </row>
    <row r="104" spans="4:13" s="4" customFormat="1" ht="40.5" hidden="1" customHeight="1" x14ac:dyDescent="0.3">
      <c r="D104" s="39"/>
      <c r="E104" s="23"/>
      <c r="F104" s="44"/>
      <c r="G104" s="24"/>
      <c r="H104" s="25"/>
      <c r="I104" s="25"/>
      <c r="J104" s="19">
        <f t="shared" ref="J104:J125" si="1">+J103+H104-I104</f>
        <v>11439663.299999999</v>
      </c>
      <c r="L104" s="20"/>
      <c r="M104" s="21"/>
    </row>
    <row r="105" spans="4:13" s="4" customFormat="1" ht="35.25" hidden="1" customHeight="1" x14ac:dyDescent="0.3">
      <c r="D105" s="39"/>
      <c r="E105" s="23"/>
      <c r="F105" s="44"/>
      <c r="G105" s="24"/>
      <c r="H105" s="25"/>
      <c r="I105" s="25"/>
      <c r="J105" s="19">
        <f t="shared" si="1"/>
        <v>11439663.299999999</v>
      </c>
      <c r="L105" s="20"/>
      <c r="M105" s="21"/>
    </row>
    <row r="106" spans="4:13" s="4" customFormat="1" ht="36" hidden="1" customHeight="1" x14ac:dyDescent="0.3">
      <c r="D106" s="39"/>
      <c r="E106" s="23"/>
      <c r="F106" s="44"/>
      <c r="G106" s="24"/>
      <c r="H106" s="25"/>
      <c r="I106" s="25"/>
      <c r="J106" s="19">
        <f t="shared" si="1"/>
        <v>11439663.299999999</v>
      </c>
      <c r="L106" s="20"/>
      <c r="M106" s="21"/>
    </row>
    <row r="107" spans="4:13" s="4" customFormat="1" ht="39.75" hidden="1" customHeight="1" x14ac:dyDescent="0.3">
      <c r="D107" s="39"/>
      <c r="E107" s="23"/>
      <c r="F107" s="44"/>
      <c r="G107" s="24"/>
      <c r="H107" s="25"/>
      <c r="I107" s="25"/>
      <c r="J107" s="19">
        <f t="shared" si="1"/>
        <v>11439663.299999999</v>
      </c>
      <c r="L107" s="20"/>
      <c r="M107" s="21"/>
    </row>
    <row r="108" spans="4:13" s="4" customFormat="1" ht="35.25" hidden="1" customHeight="1" x14ac:dyDescent="0.3">
      <c r="D108" s="39"/>
      <c r="E108" s="23"/>
      <c r="F108" s="44"/>
      <c r="G108" s="24"/>
      <c r="H108" s="25"/>
      <c r="I108" s="25"/>
      <c r="J108" s="19">
        <f t="shared" si="1"/>
        <v>11439663.299999999</v>
      </c>
      <c r="L108" s="20"/>
      <c r="M108" s="21"/>
    </row>
    <row r="109" spans="4:13" s="4" customFormat="1" ht="35.25" hidden="1" customHeight="1" x14ac:dyDescent="0.3">
      <c r="D109" s="39"/>
      <c r="E109" s="23"/>
      <c r="F109" s="44"/>
      <c r="G109" s="24"/>
      <c r="H109" s="25"/>
      <c r="I109" s="25"/>
      <c r="J109" s="19">
        <f t="shared" si="1"/>
        <v>11439663.299999999</v>
      </c>
      <c r="L109" s="20"/>
      <c r="M109" s="21"/>
    </row>
    <row r="110" spans="4:13" s="4" customFormat="1" ht="42" hidden="1" customHeight="1" x14ac:dyDescent="0.3">
      <c r="D110" s="39"/>
      <c r="E110" s="23"/>
      <c r="F110" s="44"/>
      <c r="G110" s="24"/>
      <c r="H110" s="25"/>
      <c r="I110" s="25"/>
      <c r="J110" s="19">
        <f t="shared" si="1"/>
        <v>11439663.299999999</v>
      </c>
      <c r="L110" s="20"/>
      <c r="M110" s="21"/>
    </row>
    <row r="111" spans="4:13" s="4" customFormat="1" ht="33" hidden="1" customHeight="1" x14ac:dyDescent="0.3">
      <c r="D111" s="39"/>
      <c r="E111" s="23"/>
      <c r="F111" s="44"/>
      <c r="G111" s="24"/>
      <c r="H111" s="25"/>
      <c r="I111" s="25"/>
      <c r="J111" s="19">
        <f t="shared" si="1"/>
        <v>11439663.299999999</v>
      </c>
      <c r="L111" s="20"/>
      <c r="M111" s="21"/>
    </row>
    <row r="112" spans="4:13" s="4" customFormat="1" ht="53.25" hidden="1" customHeight="1" x14ac:dyDescent="0.3">
      <c r="D112" s="39"/>
      <c r="E112" s="23"/>
      <c r="F112" s="44"/>
      <c r="G112" s="24"/>
      <c r="H112" s="25"/>
      <c r="I112" s="25"/>
      <c r="J112" s="19">
        <f t="shared" si="1"/>
        <v>11439663.299999999</v>
      </c>
      <c r="L112" s="20"/>
      <c r="M112" s="21"/>
    </row>
    <row r="113" spans="4:13" s="4" customFormat="1" ht="53.25" hidden="1" customHeight="1" x14ac:dyDescent="0.3">
      <c r="D113" s="39"/>
      <c r="E113" s="23"/>
      <c r="F113" s="44"/>
      <c r="G113" s="24"/>
      <c r="H113" s="25"/>
      <c r="I113" s="25"/>
      <c r="J113" s="19">
        <f t="shared" si="1"/>
        <v>11439663.299999999</v>
      </c>
      <c r="L113" s="20"/>
      <c r="M113" s="21"/>
    </row>
    <row r="114" spans="4:13" s="4" customFormat="1" ht="53.25" hidden="1" customHeight="1" x14ac:dyDescent="0.3">
      <c r="D114" s="39"/>
      <c r="E114" s="23"/>
      <c r="F114" s="44"/>
      <c r="G114" s="24"/>
      <c r="H114" s="25"/>
      <c r="I114" s="25"/>
      <c r="J114" s="19">
        <f t="shared" si="1"/>
        <v>11439663.299999999</v>
      </c>
    </row>
    <row r="115" spans="4:13" s="4" customFormat="1" ht="53.25" hidden="1" customHeight="1" x14ac:dyDescent="0.3">
      <c r="D115" s="39"/>
      <c r="E115" s="23"/>
      <c r="F115" s="44"/>
      <c r="G115" s="24"/>
      <c r="H115" s="25"/>
      <c r="I115" s="25"/>
      <c r="J115" s="19">
        <f t="shared" si="1"/>
        <v>11439663.299999999</v>
      </c>
    </row>
    <row r="116" spans="4:13" s="4" customFormat="1" ht="53.25" hidden="1" customHeight="1" x14ac:dyDescent="0.3">
      <c r="D116" s="39"/>
      <c r="E116" s="23"/>
      <c r="F116" s="44"/>
      <c r="G116" s="24"/>
      <c r="H116" s="25"/>
      <c r="I116" s="25"/>
      <c r="J116" s="19">
        <f t="shared" si="1"/>
        <v>11439663.299999999</v>
      </c>
    </row>
    <row r="117" spans="4:13" s="4" customFormat="1" ht="53.25" hidden="1" customHeight="1" x14ac:dyDescent="0.3">
      <c r="D117" s="39"/>
      <c r="E117" s="23"/>
      <c r="F117" s="44"/>
      <c r="G117" s="24"/>
      <c r="H117" s="25"/>
      <c r="I117" s="25"/>
      <c r="J117" s="19">
        <f t="shared" si="1"/>
        <v>11439663.299999999</v>
      </c>
    </row>
    <row r="118" spans="4:13" s="4" customFormat="1" ht="53.25" hidden="1" customHeight="1" x14ac:dyDescent="0.3">
      <c r="D118" s="39"/>
      <c r="E118" s="23"/>
      <c r="F118" s="44"/>
      <c r="G118" s="24"/>
      <c r="H118" s="25">
        <v>0</v>
      </c>
      <c r="I118" s="25"/>
      <c r="J118" s="19">
        <f t="shared" si="1"/>
        <v>11439663.299999999</v>
      </c>
    </row>
    <row r="119" spans="4:13" s="4" customFormat="1" ht="53.25" hidden="1" customHeight="1" x14ac:dyDescent="0.3">
      <c r="D119" s="39"/>
      <c r="E119" s="23"/>
      <c r="F119" s="44"/>
      <c r="G119" s="24"/>
      <c r="H119" s="25"/>
      <c r="I119" s="25"/>
      <c r="J119" s="19">
        <f t="shared" si="1"/>
        <v>11439663.299999999</v>
      </c>
    </row>
    <row r="120" spans="4:13" s="4" customFormat="1" ht="53.25" hidden="1" customHeight="1" x14ac:dyDescent="0.3">
      <c r="D120" s="39"/>
      <c r="E120" s="23"/>
      <c r="F120" s="44"/>
      <c r="G120" s="24"/>
      <c r="H120" s="25"/>
      <c r="I120" s="25"/>
      <c r="J120" s="19">
        <f t="shared" si="1"/>
        <v>11439663.299999999</v>
      </c>
    </row>
    <row r="121" spans="4:13" s="4" customFormat="1" ht="42" hidden="1" customHeight="1" x14ac:dyDescent="0.3">
      <c r="D121" s="39"/>
      <c r="E121" s="23"/>
      <c r="F121" s="44"/>
      <c r="G121" s="24"/>
      <c r="H121" s="25"/>
      <c r="I121" s="25"/>
      <c r="J121" s="19">
        <f t="shared" si="1"/>
        <v>11439663.299999999</v>
      </c>
    </row>
    <row r="122" spans="4:13" s="4" customFormat="1" ht="53.25" hidden="1" customHeight="1" x14ac:dyDescent="0.3">
      <c r="D122" s="39"/>
      <c r="E122" s="23"/>
      <c r="F122" s="44"/>
      <c r="G122" s="24"/>
      <c r="H122" s="25"/>
      <c r="I122" s="25"/>
      <c r="J122" s="19">
        <f t="shared" si="1"/>
        <v>11439663.299999999</v>
      </c>
    </row>
    <row r="123" spans="4:13" s="4" customFormat="1" ht="53.25" hidden="1" customHeight="1" x14ac:dyDescent="0.3">
      <c r="D123" s="39"/>
      <c r="E123" s="23"/>
      <c r="F123" s="44"/>
      <c r="G123" s="24"/>
      <c r="H123" s="25"/>
      <c r="I123" s="25"/>
      <c r="J123" s="19">
        <f t="shared" si="1"/>
        <v>11439663.299999999</v>
      </c>
    </row>
    <row r="124" spans="4:13" s="4" customFormat="1" ht="33" hidden="1" customHeight="1" x14ac:dyDescent="0.3">
      <c r="D124" s="39"/>
      <c r="E124" s="23"/>
      <c r="F124" s="44"/>
      <c r="G124" s="24"/>
      <c r="H124" s="25"/>
      <c r="I124" s="25"/>
      <c r="J124" s="19">
        <f t="shared" si="1"/>
        <v>11439663.299999999</v>
      </c>
    </row>
    <row r="125" spans="4:13" s="4" customFormat="1" ht="53.25" hidden="1" customHeight="1" x14ac:dyDescent="0.3">
      <c r="D125" s="39"/>
      <c r="E125" s="23"/>
      <c r="F125" s="44"/>
      <c r="G125" s="24"/>
      <c r="H125" s="25"/>
      <c r="I125" s="25"/>
      <c r="J125" s="19">
        <f t="shared" si="1"/>
        <v>11439663.299999999</v>
      </c>
    </row>
    <row r="126" spans="4:13" s="4" customFormat="1" ht="53.25" hidden="1" customHeight="1" x14ac:dyDescent="0.3">
      <c r="D126" s="39"/>
      <c r="E126" s="23"/>
      <c r="F126" s="44"/>
      <c r="G126" s="27"/>
      <c r="H126" s="25"/>
      <c r="I126" s="25"/>
      <c r="J126" s="19">
        <f t="shared" ref="J126:J241" si="2">+J125+H126-I126</f>
        <v>11439663.299999999</v>
      </c>
    </row>
    <row r="127" spans="4:13" s="4" customFormat="1" ht="53.25" hidden="1" customHeight="1" x14ac:dyDescent="0.3">
      <c r="D127" s="39"/>
      <c r="E127" s="23"/>
      <c r="F127" s="44"/>
      <c r="G127" s="24"/>
      <c r="H127" s="25"/>
      <c r="I127" s="25"/>
      <c r="J127" s="19">
        <f t="shared" si="2"/>
        <v>11439663.299999999</v>
      </c>
    </row>
    <row r="128" spans="4:13" s="4" customFormat="1" ht="53.25" hidden="1" customHeight="1" x14ac:dyDescent="0.3">
      <c r="D128" s="39"/>
      <c r="E128" s="23"/>
      <c r="F128" s="44"/>
      <c r="G128" s="27"/>
      <c r="H128" s="25"/>
      <c r="I128" s="25"/>
      <c r="J128" s="19">
        <f t="shared" si="2"/>
        <v>11439663.299999999</v>
      </c>
    </row>
    <row r="129" spans="4:10" s="4" customFormat="1" ht="53.25" hidden="1" customHeight="1" x14ac:dyDescent="0.3">
      <c r="D129" s="39"/>
      <c r="E129" s="23"/>
      <c r="F129" s="44"/>
      <c r="G129" s="24"/>
      <c r="H129" s="25"/>
      <c r="I129" s="25"/>
      <c r="J129" s="19">
        <f t="shared" si="2"/>
        <v>11439663.299999999</v>
      </c>
    </row>
    <row r="130" spans="4:10" s="4" customFormat="1" ht="53.25" hidden="1" customHeight="1" x14ac:dyDescent="0.3">
      <c r="D130" s="39"/>
      <c r="E130" s="23"/>
      <c r="F130" s="44"/>
      <c r="G130" s="24"/>
      <c r="H130" s="25"/>
      <c r="I130" s="25"/>
      <c r="J130" s="19">
        <f t="shared" si="2"/>
        <v>11439663.299999999</v>
      </c>
    </row>
    <row r="131" spans="4:10" s="4" customFormat="1" ht="53.25" hidden="1" customHeight="1" x14ac:dyDescent="0.3">
      <c r="D131" s="39"/>
      <c r="E131" s="23"/>
      <c r="F131" s="44"/>
      <c r="G131" s="24"/>
      <c r="H131" s="25"/>
      <c r="I131" s="25"/>
      <c r="J131" s="19">
        <f t="shared" si="2"/>
        <v>11439663.299999999</v>
      </c>
    </row>
    <row r="132" spans="4:10" s="4" customFormat="1" ht="53.25" hidden="1" customHeight="1" x14ac:dyDescent="0.3">
      <c r="D132" s="39"/>
      <c r="E132" s="23"/>
      <c r="F132" s="44"/>
      <c r="G132" s="24"/>
      <c r="H132" s="25"/>
      <c r="I132" s="25"/>
      <c r="J132" s="19">
        <f t="shared" si="2"/>
        <v>11439663.299999999</v>
      </c>
    </row>
    <row r="133" spans="4:10" s="4" customFormat="1" ht="53.25" hidden="1" customHeight="1" x14ac:dyDescent="0.3">
      <c r="D133" s="39"/>
      <c r="E133" s="23"/>
      <c r="F133" s="44"/>
      <c r="G133" s="24"/>
      <c r="H133" s="25"/>
      <c r="I133" s="25"/>
      <c r="J133" s="19">
        <f t="shared" si="2"/>
        <v>11439663.299999999</v>
      </c>
    </row>
    <row r="134" spans="4:10" s="4" customFormat="1" ht="53.25" hidden="1" customHeight="1" x14ac:dyDescent="0.3">
      <c r="D134" s="39"/>
      <c r="E134" s="23"/>
      <c r="F134" s="44"/>
      <c r="G134" s="24"/>
      <c r="H134" s="25"/>
      <c r="I134" s="25"/>
      <c r="J134" s="19">
        <f t="shared" si="2"/>
        <v>11439663.299999999</v>
      </c>
    </row>
    <row r="135" spans="4:10" s="4" customFormat="1" ht="53.25" hidden="1" customHeight="1" x14ac:dyDescent="0.3">
      <c r="D135" s="39"/>
      <c r="E135" s="23"/>
      <c r="F135" s="44"/>
      <c r="G135" s="24"/>
      <c r="H135" s="25"/>
      <c r="I135" s="25"/>
      <c r="J135" s="19">
        <f t="shared" si="2"/>
        <v>11439663.299999999</v>
      </c>
    </row>
    <row r="136" spans="4:10" s="4" customFormat="1" ht="53.25" hidden="1" customHeight="1" x14ac:dyDescent="0.3">
      <c r="D136" s="39"/>
      <c r="E136" s="23"/>
      <c r="F136" s="44"/>
      <c r="G136" s="24"/>
      <c r="H136" s="25"/>
      <c r="I136" s="25"/>
      <c r="J136" s="19">
        <f t="shared" si="2"/>
        <v>11439663.299999999</v>
      </c>
    </row>
    <row r="137" spans="4:10" s="4" customFormat="1" ht="53.25" hidden="1" customHeight="1" x14ac:dyDescent="0.3">
      <c r="D137" s="39"/>
      <c r="E137" s="23"/>
      <c r="F137" s="44"/>
      <c r="G137" s="24"/>
      <c r="H137" s="25"/>
      <c r="I137" s="25"/>
      <c r="J137" s="19">
        <f t="shared" si="2"/>
        <v>11439663.299999999</v>
      </c>
    </row>
    <row r="138" spans="4:10" s="4" customFormat="1" ht="53.25" hidden="1" customHeight="1" x14ac:dyDescent="0.3">
      <c r="D138" s="39"/>
      <c r="E138" s="23"/>
      <c r="F138" s="44"/>
      <c r="G138" s="24"/>
      <c r="H138" s="25"/>
      <c r="I138" s="25"/>
      <c r="J138" s="19">
        <f t="shared" si="2"/>
        <v>11439663.299999999</v>
      </c>
    </row>
    <row r="139" spans="4:10" s="4" customFormat="1" ht="53.25" hidden="1" customHeight="1" x14ac:dyDescent="0.3">
      <c r="D139" s="39"/>
      <c r="E139" s="23"/>
      <c r="F139" s="44"/>
      <c r="G139" s="24"/>
      <c r="H139" s="25"/>
      <c r="I139" s="25"/>
      <c r="J139" s="19">
        <f t="shared" si="2"/>
        <v>11439663.299999999</v>
      </c>
    </row>
    <row r="140" spans="4:10" s="4" customFormat="1" ht="53.25" hidden="1" customHeight="1" x14ac:dyDescent="0.3">
      <c r="D140" s="39"/>
      <c r="E140" s="23"/>
      <c r="F140" s="44"/>
      <c r="G140" s="24"/>
      <c r="H140" s="25"/>
      <c r="I140" s="25"/>
      <c r="J140" s="19">
        <f t="shared" si="2"/>
        <v>11439663.299999999</v>
      </c>
    </row>
    <row r="141" spans="4:10" s="4" customFormat="1" ht="53.25" hidden="1" customHeight="1" x14ac:dyDescent="0.3">
      <c r="D141" s="39"/>
      <c r="E141" s="23"/>
      <c r="F141" s="44"/>
      <c r="G141" s="24"/>
      <c r="H141" s="25"/>
      <c r="I141" s="25"/>
      <c r="J141" s="19">
        <f t="shared" si="2"/>
        <v>11439663.299999999</v>
      </c>
    </row>
    <row r="142" spans="4:10" s="4" customFormat="1" ht="53.25" hidden="1" customHeight="1" x14ac:dyDescent="0.3">
      <c r="D142" s="39"/>
      <c r="E142" s="23"/>
      <c r="F142" s="44"/>
      <c r="G142" s="24"/>
      <c r="H142" s="25"/>
      <c r="I142" s="25"/>
      <c r="J142" s="19">
        <f t="shared" si="2"/>
        <v>11439663.299999999</v>
      </c>
    </row>
    <row r="143" spans="4:10" s="4" customFormat="1" ht="53.25" hidden="1" customHeight="1" x14ac:dyDescent="0.3">
      <c r="D143" s="39"/>
      <c r="E143" s="23"/>
      <c r="F143" s="44"/>
      <c r="G143" s="24"/>
      <c r="H143" s="25"/>
      <c r="I143" s="25"/>
      <c r="J143" s="19">
        <f t="shared" si="2"/>
        <v>11439663.299999999</v>
      </c>
    </row>
    <row r="144" spans="4:10" s="4" customFormat="1" ht="53.25" hidden="1" customHeight="1" x14ac:dyDescent="0.3">
      <c r="D144" s="39"/>
      <c r="E144" s="23"/>
      <c r="F144" s="44"/>
      <c r="G144" s="24"/>
      <c r="H144" s="25"/>
      <c r="I144" s="25"/>
      <c r="J144" s="19">
        <f t="shared" si="2"/>
        <v>11439663.299999999</v>
      </c>
    </row>
    <row r="145" spans="4:10" s="4" customFormat="1" ht="53.25" hidden="1" customHeight="1" x14ac:dyDescent="0.3">
      <c r="D145" s="39"/>
      <c r="E145" s="23"/>
      <c r="F145" s="44"/>
      <c r="G145" s="24"/>
      <c r="H145" s="25"/>
      <c r="I145" s="25"/>
      <c r="J145" s="19">
        <f t="shared" si="2"/>
        <v>11439663.299999999</v>
      </c>
    </row>
    <row r="146" spans="4:10" s="4" customFormat="1" ht="53.25" hidden="1" customHeight="1" x14ac:dyDescent="0.3">
      <c r="D146" s="39"/>
      <c r="E146" s="23"/>
      <c r="F146" s="44"/>
      <c r="G146" s="24"/>
      <c r="H146" s="25"/>
      <c r="I146" s="25"/>
      <c r="J146" s="19">
        <f t="shared" si="2"/>
        <v>11439663.299999999</v>
      </c>
    </row>
    <row r="147" spans="4:10" s="4" customFormat="1" ht="53.25" hidden="1" customHeight="1" x14ac:dyDescent="0.3">
      <c r="D147" s="39"/>
      <c r="E147" s="23"/>
      <c r="F147" s="44"/>
      <c r="G147" s="24"/>
      <c r="H147" s="25"/>
      <c r="I147" s="25"/>
      <c r="J147" s="19">
        <f t="shared" si="2"/>
        <v>11439663.299999999</v>
      </c>
    </row>
    <row r="148" spans="4:10" s="4" customFormat="1" ht="53.25" hidden="1" customHeight="1" x14ac:dyDescent="0.3">
      <c r="D148" s="39"/>
      <c r="E148" s="23"/>
      <c r="F148" s="44"/>
      <c r="G148" s="24"/>
      <c r="H148" s="25"/>
      <c r="I148" s="25"/>
      <c r="J148" s="19">
        <f t="shared" si="2"/>
        <v>11439663.299999999</v>
      </c>
    </row>
    <row r="149" spans="4:10" s="4" customFormat="1" ht="53.25" hidden="1" customHeight="1" x14ac:dyDescent="0.3">
      <c r="D149" s="39"/>
      <c r="E149" s="23"/>
      <c r="F149" s="44"/>
      <c r="G149" s="27"/>
      <c r="H149" s="25"/>
      <c r="I149" s="25"/>
      <c r="J149" s="19">
        <f t="shared" si="2"/>
        <v>11439663.299999999</v>
      </c>
    </row>
    <row r="150" spans="4:10" s="4" customFormat="1" ht="53.25" hidden="1" customHeight="1" x14ac:dyDescent="0.3">
      <c r="D150" s="39"/>
      <c r="E150" s="23"/>
      <c r="F150" s="44"/>
      <c r="G150" s="24"/>
      <c r="H150" s="25"/>
      <c r="I150" s="25"/>
      <c r="J150" s="19">
        <f t="shared" si="2"/>
        <v>11439663.299999999</v>
      </c>
    </row>
    <row r="151" spans="4:10" s="4" customFormat="1" ht="53.25" hidden="1" customHeight="1" x14ac:dyDescent="0.3">
      <c r="D151" s="39"/>
      <c r="E151" s="23"/>
      <c r="F151" s="44"/>
      <c r="G151" s="24"/>
      <c r="H151" s="25"/>
      <c r="I151" s="25"/>
      <c r="J151" s="19">
        <f t="shared" si="2"/>
        <v>11439663.299999999</v>
      </c>
    </row>
    <row r="152" spans="4:10" s="4" customFormat="1" ht="53.25" hidden="1" customHeight="1" x14ac:dyDescent="0.3">
      <c r="D152" s="39"/>
      <c r="E152" s="23"/>
      <c r="F152" s="44"/>
      <c r="G152" s="24"/>
      <c r="H152" s="25"/>
      <c r="I152" s="25"/>
      <c r="J152" s="19">
        <f t="shared" si="2"/>
        <v>11439663.299999999</v>
      </c>
    </row>
    <row r="153" spans="4:10" s="4" customFormat="1" ht="53.25" hidden="1" customHeight="1" x14ac:dyDescent="0.3">
      <c r="D153" s="39"/>
      <c r="E153" s="23"/>
      <c r="F153" s="44"/>
      <c r="G153" s="24"/>
      <c r="H153" s="25"/>
      <c r="I153" s="25"/>
      <c r="J153" s="19">
        <f t="shared" si="2"/>
        <v>11439663.299999999</v>
      </c>
    </row>
    <row r="154" spans="4:10" s="4" customFormat="1" ht="53.25" hidden="1" customHeight="1" x14ac:dyDescent="0.3">
      <c r="D154" s="39"/>
      <c r="E154" s="23"/>
      <c r="F154" s="44"/>
      <c r="G154" s="24"/>
      <c r="H154" s="25"/>
      <c r="I154" s="25"/>
      <c r="J154" s="19">
        <f t="shared" si="2"/>
        <v>11439663.299999999</v>
      </c>
    </row>
    <row r="155" spans="4:10" s="4" customFormat="1" ht="53.25" hidden="1" customHeight="1" x14ac:dyDescent="0.3">
      <c r="D155" s="39"/>
      <c r="E155" s="23"/>
      <c r="F155" s="44"/>
      <c r="G155" s="24"/>
      <c r="H155" s="25"/>
      <c r="I155" s="25"/>
      <c r="J155" s="19">
        <f t="shared" si="2"/>
        <v>11439663.299999999</v>
      </c>
    </row>
    <row r="156" spans="4:10" s="4" customFormat="1" ht="53.25" hidden="1" customHeight="1" x14ac:dyDescent="0.3">
      <c r="D156" s="39"/>
      <c r="E156" s="23"/>
      <c r="F156" s="44"/>
      <c r="G156" s="24"/>
      <c r="H156" s="25"/>
      <c r="I156" s="25"/>
      <c r="J156" s="19">
        <f t="shared" si="2"/>
        <v>11439663.299999999</v>
      </c>
    </row>
    <row r="157" spans="4:10" s="4" customFormat="1" ht="53.25" hidden="1" customHeight="1" x14ac:dyDescent="0.3">
      <c r="D157" s="39"/>
      <c r="E157" s="23"/>
      <c r="F157" s="44"/>
      <c r="G157" s="27"/>
      <c r="H157" s="25"/>
      <c r="I157" s="25"/>
      <c r="J157" s="19">
        <f t="shared" si="2"/>
        <v>11439663.299999999</v>
      </c>
    </row>
    <row r="158" spans="4:10" s="4" customFormat="1" ht="53.25" hidden="1" customHeight="1" x14ac:dyDescent="0.3">
      <c r="D158" s="39"/>
      <c r="E158" s="23"/>
      <c r="F158" s="44"/>
      <c r="G158" s="24"/>
      <c r="H158" s="25"/>
      <c r="I158" s="25"/>
      <c r="J158" s="19">
        <f t="shared" si="2"/>
        <v>11439663.299999999</v>
      </c>
    </row>
    <row r="159" spans="4:10" s="4" customFormat="1" ht="53.25" hidden="1" customHeight="1" x14ac:dyDescent="0.3">
      <c r="D159" s="39"/>
      <c r="E159" s="23"/>
      <c r="F159" s="44"/>
      <c r="G159" s="24"/>
      <c r="H159" s="25"/>
      <c r="I159" s="25"/>
      <c r="J159" s="19">
        <f t="shared" si="2"/>
        <v>11439663.299999999</v>
      </c>
    </row>
    <row r="160" spans="4:10" s="4" customFormat="1" ht="53.25" hidden="1" customHeight="1" x14ac:dyDescent="0.3">
      <c r="D160" s="39"/>
      <c r="E160" s="23"/>
      <c r="F160" s="44"/>
      <c r="G160" s="24"/>
      <c r="H160" s="25"/>
      <c r="I160" s="25"/>
      <c r="J160" s="19">
        <f t="shared" si="2"/>
        <v>11439663.299999999</v>
      </c>
    </row>
    <row r="161" spans="4:10" s="4" customFormat="1" ht="53.25" hidden="1" customHeight="1" x14ac:dyDescent="0.3">
      <c r="D161" s="39"/>
      <c r="E161" s="23"/>
      <c r="F161" s="44"/>
      <c r="G161" s="24"/>
      <c r="H161" s="25"/>
      <c r="I161" s="25"/>
      <c r="J161" s="19">
        <f t="shared" si="2"/>
        <v>11439663.299999999</v>
      </c>
    </row>
    <row r="162" spans="4:10" s="4" customFormat="1" ht="53.25" hidden="1" customHeight="1" x14ac:dyDescent="0.3">
      <c r="D162" s="39"/>
      <c r="E162" s="23"/>
      <c r="F162" s="44"/>
      <c r="G162" s="24"/>
      <c r="H162" s="25"/>
      <c r="I162" s="25"/>
      <c r="J162" s="19">
        <f t="shared" si="2"/>
        <v>11439663.299999999</v>
      </c>
    </row>
    <row r="163" spans="4:10" s="4" customFormat="1" ht="53.25" hidden="1" customHeight="1" x14ac:dyDescent="0.3">
      <c r="D163" s="39"/>
      <c r="E163" s="23"/>
      <c r="F163" s="44"/>
      <c r="G163" s="24"/>
      <c r="H163" s="25"/>
      <c r="I163" s="25"/>
      <c r="J163" s="19">
        <f t="shared" si="2"/>
        <v>11439663.299999999</v>
      </c>
    </row>
    <row r="164" spans="4:10" s="4" customFormat="1" ht="53.25" hidden="1" customHeight="1" x14ac:dyDescent="0.3">
      <c r="D164" s="39"/>
      <c r="E164" s="23"/>
      <c r="F164" s="44"/>
      <c r="G164" s="24"/>
      <c r="H164" s="25"/>
      <c r="I164" s="25"/>
      <c r="J164" s="19">
        <f t="shared" si="2"/>
        <v>11439663.299999999</v>
      </c>
    </row>
    <row r="165" spans="4:10" s="4" customFormat="1" ht="53.25" hidden="1" customHeight="1" x14ac:dyDescent="0.3">
      <c r="D165" s="39"/>
      <c r="E165" s="23"/>
      <c r="F165" s="44"/>
      <c r="G165" s="24"/>
      <c r="H165" s="25"/>
      <c r="I165" s="25"/>
      <c r="J165" s="19">
        <f t="shared" si="2"/>
        <v>11439663.299999999</v>
      </c>
    </row>
    <row r="166" spans="4:10" s="4" customFormat="1" ht="53.25" hidden="1" customHeight="1" x14ac:dyDescent="0.3">
      <c r="D166" s="39"/>
      <c r="E166" s="23"/>
      <c r="F166" s="44"/>
      <c r="G166" s="24"/>
      <c r="H166" s="25"/>
      <c r="I166" s="25"/>
      <c r="J166" s="19">
        <f t="shared" si="2"/>
        <v>11439663.299999999</v>
      </c>
    </row>
    <row r="167" spans="4:10" s="4" customFormat="1" ht="53.25" hidden="1" customHeight="1" x14ac:dyDescent="0.3">
      <c r="D167" s="39"/>
      <c r="E167" s="23"/>
      <c r="F167" s="44"/>
      <c r="G167" s="24"/>
      <c r="H167" s="25"/>
      <c r="I167" s="25"/>
      <c r="J167" s="19">
        <f t="shared" si="2"/>
        <v>11439663.299999999</v>
      </c>
    </row>
    <row r="168" spans="4:10" s="4" customFormat="1" ht="53.25" hidden="1" customHeight="1" x14ac:dyDescent="0.3">
      <c r="D168" s="39"/>
      <c r="E168" s="23"/>
      <c r="F168" s="44"/>
      <c r="G168" s="24"/>
      <c r="H168" s="25"/>
      <c r="I168" s="25"/>
      <c r="J168" s="19">
        <f t="shared" si="2"/>
        <v>11439663.299999999</v>
      </c>
    </row>
    <row r="169" spans="4:10" s="4" customFormat="1" ht="53.25" hidden="1" customHeight="1" x14ac:dyDescent="0.3">
      <c r="D169" s="39"/>
      <c r="E169" s="23"/>
      <c r="F169" s="44"/>
      <c r="G169" s="24"/>
      <c r="H169" s="25"/>
      <c r="I169" s="25"/>
      <c r="J169" s="19">
        <f t="shared" si="2"/>
        <v>11439663.299999999</v>
      </c>
    </row>
    <row r="170" spans="4:10" s="4" customFormat="1" ht="53.25" hidden="1" customHeight="1" x14ac:dyDescent="0.3">
      <c r="D170" s="39"/>
      <c r="E170" s="23"/>
      <c r="F170" s="44"/>
      <c r="G170" s="24"/>
      <c r="H170" s="25"/>
      <c r="I170" s="25"/>
      <c r="J170" s="19">
        <f t="shared" si="2"/>
        <v>11439663.299999999</v>
      </c>
    </row>
    <row r="171" spans="4:10" s="4" customFormat="1" ht="53.25" hidden="1" customHeight="1" x14ac:dyDescent="0.3">
      <c r="D171" s="39"/>
      <c r="E171" s="23"/>
      <c r="F171" s="44"/>
      <c r="G171" s="24"/>
      <c r="H171" s="25"/>
      <c r="I171" s="25"/>
      <c r="J171" s="19">
        <f t="shared" si="2"/>
        <v>11439663.299999999</v>
      </c>
    </row>
    <row r="172" spans="4:10" s="4" customFormat="1" ht="53.25" hidden="1" customHeight="1" x14ac:dyDescent="0.3">
      <c r="D172" s="39"/>
      <c r="E172" s="23"/>
      <c r="F172" s="44"/>
      <c r="G172" s="24"/>
      <c r="H172" s="25"/>
      <c r="I172" s="25"/>
      <c r="J172" s="19">
        <f t="shared" si="2"/>
        <v>11439663.299999999</v>
      </c>
    </row>
    <row r="173" spans="4:10" s="4" customFormat="1" ht="53.25" hidden="1" customHeight="1" x14ac:dyDescent="0.3">
      <c r="D173" s="39"/>
      <c r="E173" s="23"/>
      <c r="F173" s="44"/>
      <c r="G173" s="24"/>
      <c r="H173" s="25"/>
      <c r="I173" s="25"/>
      <c r="J173" s="19">
        <f t="shared" si="2"/>
        <v>11439663.299999999</v>
      </c>
    </row>
    <row r="174" spans="4:10" s="4" customFormat="1" ht="53.25" hidden="1" customHeight="1" x14ac:dyDescent="0.3">
      <c r="D174" s="39"/>
      <c r="E174" s="23"/>
      <c r="F174" s="44"/>
      <c r="G174" s="24"/>
      <c r="H174" s="25"/>
      <c r="I174" s="25"/>
      <c r="J174" s="19">
        <f t="shared" si="2"/>
        <v>11439663.299999999</v>
      </c>
    </row>
    <row r="175" spans="4:10" s="4" customFormat="1" ht="53.25" hidden="1" customHeight="1" x14ac:dyDescent="0.3">
      <c r="D175" s="39"/>
      <c r="E175" s="23"/>
      <c r="F175" s="44"/>
      <c r="G175" s="24"/>
      <c r="H175" s="25"/>
      <c r="I175" s="25"/>
      <c r="J175" s="19">
        <f t="shared" si="2"/>
        <v>11439663.299999999</v>
      </c>
    </row>
    <row r="176" spans="4:10" s="4" customFormat="1" ht="53.25" hidden="1" customHeight="1" x14ac:dyDescent="0.3">
      <c r="D176" s="39"/>
      <c r="E176" s="23"/>
      <c r="F176" s="44"/>
      <c r="G176" s="24"/>
      <c r="H176" s="25"/>
      <c r="I176" s="25"/>
      <c r="J176" s="19">
        <f t="shared" si="2"/>
        <v>11439663.299999999</v>
      </c>
    </row>
    <row r="177" spans="4:10" s="4" customFormat="1" ht="53.25" hidden="1" customHeight="1" x14ac:dyDescent="0.3">
      <c r="D177" s="39"/>
      <c r="E177" s="23"/>
      <c r="F177" s="44"/>
      <c r="G177" s="24"/>
      <c r="H177" s="25"/>
      <c r="I177" s="25"/>
      <c r="J177" s="19">
        <f t="shared" si="2"/>
        <v>11439663.299999999</v>
      </c>
    </row>
    <row r="178" spans="4:10" s="4" customFormat="1" ht="53.25" hidden="1" customHeight="1" x14ac:dyDescent="0.3">
      <c r="D178" s="39"/>
      <c r="E178" s="23"/>
      <c r="F178" s="44"/>
      <c r="G178" s="24"/>
      <c r="H178" s="25"/>
      <c r="I178" s="25"/>
      <c r="J178" s="19">
        <f t="shared" si="2"/>
        <v>11439663.299999999</v>
      </c>
    </row>
    <row r="179" spans="4:10" s="4" customFormat="1" ht="53.25" hidden="1" customHeight="1" x14ac:dyDescent="0.3">
      <c r="D179" s="39"/>
      <c r="E179" s="23"/>
      <c r="F179" s="44"/>
      <c r="G179" s="24"/>
      <c r="H179" s="25"/>
      <c r="I179" s="25"/>
      <c r="J179" s="19">
        <f t="shared" si="2"/>
        <v>11439663.299999999</v>
      </c>
    </row>
    <row r="180" spans="4:10" s="4" customFormat="1" ht="53.25" hidden="1" customHeight="1" x14ac:dyDescent="0.3">
      <c r="D180" s="39"/>
      <c r="E180" s="23"/>
      <c r="F180" s="44"/>
      <c r="G180" s="24"/>
      <c r="H180" s="25"/>
      <c r="I180" s="25"/>
      <c r="J180" s="19">
        <f t="shared" si="2"/>
        <v>11439663.299999999</v>
      </c>
    </row>
    <row r="181" spans="4:10" s="4" customFormat="1" ht="53.25" hidden="1" customHeight="1" x14ac:dyDescent="0.3">
      <c r="D181" s="39"/>
      <c r="E181" s="23"/>
      <c r="F181" s="44"/>
      <c r="G181" s="24"/>
      <c r="H181" s="25"/>
      <c r="I181" s="25"/>
      <c r="J181" s="19">
        <f t="shared" si="2"/>
        <v>11439663.299999999</v>
      </c>
    </row>
    <row r="182" spans="4:10" s="4" customFormat="1" ht="53.25" hidden="1" customHeight="1" x14ac:dyDescent="0.3">
      <c r="D182" s="39"/>
      <c r="E182" s="23"/>
      <c r="F182" s="44"/>
      <c r="G182" s="24"/>
      <c r="H182" s="25"/>
      <c r="I182" s="25"/>
      <c r="J182" s="19">
        <f t="shared" si="2"/>
        <v>11439663.299999999</v>
      </c>
    </row>
    <row r="183" spans="4:10" s="4" customFormat="1" ht="53.25" hidden="1" customHeight="1" x14ac:dyDescent="0.3">
      <c r="D183" s="39"/>
      <c r="E183" s="23"/>
      <c r="F183" s="44"/>
      <c r="G183" s="24"/>
      <c r="H183" s="25"/>
      <c r="I183" s="25"/>
      <c r="J183" s="19">
        <f t="shared" si="2"/>
        <v>11439663.299999999</v>
      </c>
    </row>
    <row r="184" spans="4:10" s="4" customFormat="1" ht="53.25" hidden="1" customHeight="1" x14ac:dyDescent="0.3">
      <c r="D184" s="39"/>
      <c r="E184" s="23"/>
      <c r="F184" s="44"/>
      <c r="G184" s="24"/>
      <c r="H184" s="25"/>
      <c r="I184" s="25"/>
      <c r="J184" s="19">
        <f t="shared" si="2"/>
        <v>11439663.299999999</v>
      </c>
    </row>
    <row r="185" spans="4:10" s="4" customFormat="1" ht="53.25" hidden="1" customHeight="1" x14ac:dyDescent="0.3">
      <c r="D185" s="39"/>
      <c r="E185" s="23"/>
      <c r="F185" s="44"/>
      <c r="G185" s="24"/>
      <c r="H185" s="25"/>
      <c r="I185" s="25"/>
      <c r="J185" s="19">
        <f t="shared" si="2"/>
        <v>11439663.299999999</v>
      </c>
    </row>
    <row r="186" spans="4:10" s="4" customFormat="1" ht="53.25" hidden="1" customHeight="1" x14ac:dyDescent="0.3">
      <c r="D186" s="39"/>
      <c r="E186" s="23"/>
      <c r="F186" s="44"/>
      <c r="G186" s="24"/>
      <c r="H186" s="25"/>
      <c r="I186" s="25"/>
      <c r="J186" s="19">
        <f t="shared" si="2"/>
        <v>11439663.299999999</v>
      </c>
    </row>
    <row r="187" spans="4:10" s="4" customFormat="1" ht="53.25" hidden="1" customHeight="1" x14ac:dyDescent="0.3">
      <c r="D187" s="39"/>
      <c r="E187" s="23"/>
      <c r="F187" s="44"/>
      <c r="G187" s="24"/>
      <c r="H187" s="25"/>
      <c r="I187" s="25"/>
      <c r="J187" s="19">
        <f t="shared" si="2"/>
        <v>11439663.299999999</v>
      </c>
    </row>
    <row r="188" spans="4:10" s="4" customFormat="1" ht="53.25" hidden="1" customHeight="1" x14ac:dyDescent="0.3">
      <c r="D188" s="39"/>
      <c r="E188" s="23"/>
      <c r="F188" s="44"/>
      <c r="G188" s="24"/>
      <c r="H188" s="25"/>
      <c r="I188" s="25"/>
      <c r="J188" s="19">
        <f t="shared" si="2"/>
        <v>11439663.299999999</v>
      </c>
    </row>
    <row r="189" spans="4:10" s="4" customFormat="1" ht="53.25" hidden="1" customHeight="1" x14ac:dyDescent="0.3">
      <c r="D189" s="39"/>
      <c r="E189" s="23"/>
      <c r="F189" s="44"/>
      <c r="G189" s="24"/>
      <c r="H189" s="25"/>
      <c r="I189" s="25"/>
      <c r="J189" s="19">
        <f t="shared" si="2"/>
        <v>11439663.299999999</v>
      </c>
    </row>
    <row r="190" spans="4:10" s="4" customFormat="1" ht="53.25" hidden="1" customHeight="1" x14ac:dyDescent="0.3">
      <c r="D190" s="39"/>
      <c r="E190" s="23"/>
      <c r="F190" s="44"/>
      <c r="G190" s="24"/>
      <c r="H190" s="25"/>
      <c r="I190" s="25"/>
      <c r="J190" s="19">
        <f t="shared" si="2"/>
        <v>11439663.299999999</v>
      </c>
    </row>
    <row r="191" spans="4:10" s="4" customFormat="1" ht="53.25" hidden="1" customHeight="1" x14ac:dyDescent="0.3">
      <c r="D191" s="39"/>
      <c r="E191" s="23"/>
      <c r="F191" s="44"/>
      <c r="G191" s="24"/>
      <c r="H191" s="25"/>
      <c r="I191" s="25"/>
      <c r="J191" s="19">
        <f t="shared" si="2"/>
        <v>11439663.299999999</v>
      </c>
    </row>
    <row r="192" spans="4:10" s="4" customFormat="1" ht="53.25" hidden="1" customHeight="1" x14ac:dyDescent="0.3">
      <c r="D192" s="39"/>
      <c r="E192" s="23"/>
      <c r="F192" s="44"/>
      <c r="G192" s="24"/>
      <c r="H192" s="25"/>
      <c r="I192" s="25"/>
      <c r="J192" s="19">
        <f t="shared" si="2"/>
        <v>11439663.299999999</v>
      </c>
    </row>
    <row r="193" spans="4:10" s="4" customFormat="1" ht="53.25" hidden="1" customHeight="1" x14ac:dyDescent="0.3">
      <c r="D193" s="39"/>
      <c r="E193" s="23"/>
      <c r="F193" s="44"/>
      <c r="G193" s="24"/>
      <c r="H193" s="25"/>
      <c r="I193" s="25"/>
      <c r="J193" s="19">
        <f t="shared" si="2"/>
        <v>11439663.299999999</v>
      </c>
    </row>
    <row r="194" spans="4:10" s="4" customFormat="1" ht="53.25" hidden="1" customHeight="1" x14ac:dyDescent="0.3">
      <c r="D194" s="39"/>
      <c r="E194" s="23"/>
      <c r="F194" s="44"/>
      <c r="G194" s="24"/>
      <c r="H194" s="25"/>
      <c r="I194" s="25"/>
      <c r="J194" s="19">
        <f t="shared" si="2"/>
        <v>11439663.299999999</v>
      </c>
    </row>
    <row r="195" spans="4:10" s="4" customFormat="1" ht="53.25" hidden="1" customHeight="1" x14ac:dyDescent="0.3">
      <c r="D195" s="39"/>
      <c r="E195" s="23"/>
      <c r="F195" s="44"/>
      <c r="G195" s="24"/>
      <c r="H195" s="25"/>
      <c r="I195" s="25"/>
      <c r="J195" s="19">
        <f t="shared" si="2"/>
        <v>11439663.299999999</v>
      </c>
    </row>
    <row r="196" spans="4:10" s="4" customFormat="1" ht="53.25" hidden="1" customHeight="1" x14ac:dyDescent="0.3">
      <c r="D196" s="39"/>
      <c r="E196" s="23"/>
      <c r="F196" s="44"/>
      <c r="G196" s="24"/>
      <c r="H196" s="25"/>
      <c r="I196" s="25"/>
      <c r="J196" s="19">
        <f t="shared" si="2"/>
        <v>11439663.299999999</v>
      </c>
    </row>
    <row r="197" spans="4:10" s="4" customFormat="1" ht="53.25" hidden="1" customHeight="1" x14ac:dyDescent="0.3">
      <c r="D197" s="39"/>
      <c r="E197" s="23"/>
      <c r="F197" s="44"/>
      <c r="G197" s="24"/>
      <c r="H197" s="25"/>
      <c r="I197" s="25"/>
      <c r="J197" s="19">
        <f t="shared" si="2"/>
        <v>11439663.299999999</v>
      </c>
    </row>
    <row r="198" spans="4:10" s="4" customFormat="1" ht="53.25" hidden="1" customHeight="1" x14ac:dyDescent="0.3">
      <c r="D198" s="39"/>
      <c r="E198" s="23"/>
      <c r="F198" s="44"/>
      <c r="G198" s="24"/>
      <c r="H198" s="25"/>
      <c r="I198" s="25"/>
      <c r="J198" s="19">
        <f t="shared" si="2"/>
        <v>11439663.299999999</v>
      </c>
    </row>
    <row r="199" spans="4:10" s="4" customFormat="1" ht="53.25" hidden="1" customHeight="1" x14ac:dyDescent="0.3">
      <c r="D199" s="39"/>
      <c r="E199" s="23"/>
      <c r="F199" s="44"/>
      <c r="G199" s="24"/>
      <c r="H199" s="25"/>
      <c r="I199" s="25"/>
      <c r="J199" s="19">
        <f t="shared" si="2"/>
        <v>11439663.299999999</v>
      </c>
    </row>
    <row r="200" spans="4:10" s="4" customFormat="1" ht="53.25" hidden="1" customHeight="1" x14ac:dyDescent="0.3">
      <c r="D200" s="39"/>
      <c r="E200" s="23"/>
      <c r="F200" s="44"/>
      <c r="G200" s="24"/>
      <c r="H200" s="25"/>
      <c r="I200" s="25"/>
      <c r="J200" s="19">
        <f t="shared" si="2"/>
        <v>11439663.299999999</v>
      </c>
    </row>
    <row r="201" spans="4:10" s="4" customFormat="1" ht="53.25" hidden="1" customHeight="1" x14ac:dyDescent="0.3">
      <c r="D201" s="39"/>
      <c r="E201" s="23"/>
      <c r="F201" s="44"/>
      <c r="G201" s="24"/>
      <c r="H201" s="25"/>
      <c r="I201" s="25"/>
      <c r="J201" s="19">
        <f t="shared" si="2"/>
        <v>11439663.299999999</v>
      </c>
    </row>
    <row r="202" spans="4:10" s="4" customFormat="1" ht="53.25" hidden="1" customHeight="1" x14ac:dyDescent="0.3">
      <c r="D202" s="39"/>
      <c r="E202" s="23"/>
      <c r="F202" s="44"/>
      <c r="G202" s="24"/>
      <c r="H202" s="25"/>
      <c r="I202" s="25"/>
      <c r="J202" s="19">
        <f t="shared" si="2"/>
        <v>11439663.299999999</v>
      </c>
    </row>
    <row r="203" spans="4:10" s="4" customFormat="1" ht="53.25" hidden="1" customHeight="1" x14ac:dyDescent="0.3">
      <c r="D203" s="39"/>
      <c r="E203" s="23"/>
      <c r="F203" s="44"/>
      <c r="G203" s="24"/>
      <c r="H203" s="25"/>
      <c r="I203" s="25"/>
      <c r="J203" s="19">
        <f t="shared" si="2"/>
        <v>11439663.299999999</v>
      </c>
    </row>
    <row r="204" spans="4:10" s="4" customFormat="1" ht="53.25" hidden="1" customHeight="1" x14ac:dyDescent="0.3">
      <c r="D204" s="39"/>
      <c r="E204" s="23"/>
      <c r="F204" s="44"/>
      <c r="G204" s="24"/>
      <c r="H204" s="25"/>
      <c r="I204" s="25"/>
      <c r="J204" s="19">
        <f t="shared" si="2"/>
        <v>11439663.299999999</v>
      </c>
    </row>
    <row r="205" spans="4:10" s="4" customFormat="1" ht="53.25" hidden="1" customHeight="1" x14ac:dyDescent="0.3">
      <c r="D205" s="39"/>
      <c r="E205" s="23"/>
      <c r="F205" s="44"/>
      <c r="G205" s="27"/>
      <c r="H205" s="25"/>
      <c r="I205" s="25"/>
      <c r="J205" s="19">
        <f t="shared" si="2"/>
        <v>11439663.299999999</v>
      </c>
    </row>
    <row r="206" spans="4:10" s="4" customFormat="1" ht="53.25" hidden="1" customHeight="1" x14ac:dyDescent="0.3">
      <c r="D206" s="39"/>
      <c r="E206" s="23"/>
      <c r="F206" s="44"/>
      <c r="G206" s="24"/>
      <c r="H206" s="25"/>
      <c r="I206" s="25"/>
      <c r="J206" s="19">
        <f t="shared" si="2"/>
        <v>11439663.299999999</v>
      </c>
    </row>
    <row r="207" spans="4:10" s="4" customFormat="1" ht="53.25" hidden="1" customHeight="1" x14ac:dyDescent="0.3">
      <c r="D207" s="39"/>
      <c r="E207" s="23"/>
      <c r="F207" s="44"/>
      <c r="G207" s="24"/>
      <c r="H207" s="25"/>
      <c r="I207" s="25"/>
      <c r="J207" s="19">
        <f t="shared" si="2"/>
        <v>11439663.299999999</v>
      </c>
    </row>
    <row r="208" spans="4:10" s="4" customFormat="1" ht="53.25" hidden="1" customHeight="1" x14ac:dyDescent="0.3">
      <c r="D208" s="39"/>
      <c r="E208" s="23"/>
      <c r="F208" s="44"/>
      <c r="G208" s="26"/>
      <c r="H208" s="25"/>
      <c r="I208" s="25"/>
      <c r="J208" s="19">
        <f t="shared" si="2"/>
        <v>11439663.299999999</v>
      </c>
    </row>
    <row r="209" spans="4:10" s="4" customFormat="1" ht="53.25" hidden="1" customHeight="1" x14ac:dyDescent="0.3">
      <c r="D209" s="39"/>
      <c r="E209" s="23"/>
      <c r="F209" s="44"/>
      <c r="G209" s="24"/>
      <c r="H209" s="25"/>
      <c r="I209" s="25"/>
      <c r="J209" s="19">
        <f t="shared" si="2"/>
        <v>11439663.299999999</v>
      </c>
    </row>
    <row r="210" spans="4:10" s="4" customFormat="1" ht="53.25" hidden="1" customHeight="1" x14ac:dyDescent="0.3">
      <c r="D210" s="39"/>
      <c r="E210" s="23"/>
      <c r="F210" s="44"/>
      <c r="G210" s="24"/>
      <c r="H210" s="25"/>
      <c r="I210" s="25"/>
      <c r="J210" s="19">
        <f t="shared" si="2"/>
        <v>11439663.299999999</v>
      </c>
    </row>
    <row r="211" spans="4:10" s="4" customFormat="1" ht="53.25" hidden="1" customHeight="1" x14ac:dyDescent="0.3">
      <c r="D211" s="39"/>
      <c r="E211" s="23"/>
      <c r="F211" s="44"/>
      <c r="G211" s="24"/>
      <c r="H211" s="25"/>
      <c r="I211" s="25"/>
      <c r="J211" s="19">
        <f t="shared" si="2"/>
        <v>11439663.299999999</v>
      </c>
    </row>
    <row r="212" spans="4:10" s="4" customFormat="1" ht="53.25" hidden="1" customHeight="1" x14ac:dyDescent="0.3">
      <c r="D212" s="39"/>
      <c r="E212" s="23"/>
      <c r="F212" s="44"/>
      <c r="G212" s="24"/>
      <c r="H212" s="25"/>
      <c r="I212" s="25"/>
      <c r="J212" s="19">
        <f t="shared" si="2"/>
        <v>11439663.299999999</v>
      </c>
    </row>
    <row r="213" spans="4:10" s="4" customFormat="1" ht="53.25" hidden="1" customHeight="1" x14ac:dyDescent="0.3">
      <c r="D213" s="39"/>
      <c r="E213" s="23"/>
      <c r="F213" s="44"/>
      <c r="G213" s="24"/>
      <c r="H213" s="25"/>
      <c r="I213" s="25"/>
      <c r="J213" s="19">
        <f t="shared" si="2"/>
        <v>11439663.299999999</v>
      </c>
    </row>
    <row r="214" spans="4:10" s="4" customFormat="1" ht="68.25" hidden="1" customHeight="1" x14ac:dyDescent="0.3">
      <c r="D214" s="39"/>
      <c r="E214" s="23"/>
      <c r="F214" s="44"/>
      <c r="G214" s="24"/>
      <c r="H214" s="25"/>
      <c r="I214" s="25"/>
      <c r="J214" s="19">
        <f t="shared" si="2"/>
        <v>11439663.299999999</v>
      </c>
    </row>
    <row r="215" spans="4:10" s="4" customFormat="1" ht="53.25" hidden="1" customHeight="1" x14ac:dyDescent="0.3">
      <c r="D215" s="39"/>
      <c r="E215" s="23"/>
      <c r="F215" s="44"/>
      <c r="G215" s="24"/>
      <c r="H215" s="25"/>
      <c r="I215" s="25"/>
      <c r="J215" s="19">
        <f t="shared" si="2"/>
        <v>11439663.299999999</v>
      </c>
    </row>
    <row r="216" spans="4:10" s="4" customFormat="1" ht="53.25" hidden="1" customHeight="1" x14ac:dyDescent="0.3">
      <c r="D216" s="39"/>
      <c r="E216" s="23"/>
      <c r="F216" s="44"/>
      <c r="G216" s="24"/>
      <c r="H216" s="25"/>
      <c r="I216" s="25"/>
      <c r="J216" s="19">
        <f t="shared" si="2"/>
        <v>11439663.299999999</v>
      </c>
    </row>
    <row r="217" spans="4:10" s="4" customFormat="1" ht="53.25" hidden="1" customHeight="1" x14ac:dyDescent="0.3">
      <c r="D217" s="39"/>
      <c r="E217" s="23"/>
      <c r="F217" s="44"/>
      <c r="G217" s="24"/>
      <c r="H217" s="25"/>
      <c r="I217" s="25"/>
      <c r="J217" s="19">
        <f t="shared" si="2"/>
        <v>11439663.299999999</v>
      </c>
    </row>
    <row r="218" spans="4:10" s="4" customFormat="1" ht="53.25" hidden="1" customHeight="1" x14ac:dyDescent="0.3">
      <c r="D218" s="39"/>
      <c r="E218" s="23"/>
      <c r="F218" s="44"/>
      <c r="G218" s="24"/>
      <c r="H218" s="25"/>
      <c r="I218" s="25"/>
      <c r="J218" s="19">
        <f t="shared" si="2"/>
        <v>11439663.299999999</v>
      </c>
    </row>
    <row r="219" spans="4:10" s="4" customFormat="1" ht="53.25" hidden="1" customHeight="1" x14ac:dyDescent="0.3">
      <c r="D219" s="39"/>
      <c r="E219" s="23"/>
      <c r="F219" s="44"/>
      <c r="G219" s="24"/>
      <c r="H219" s="25"/>
      <c r="I219" s="25"/>
      <c r="J219" s="19">
        <f t="shared" si="2"/>
        <v>11439663.299999999</v>
      </c>
    </row>
    <row r="220" spans="4:10" s="4" customFormat="1" ht="53.25" hidden="1" customHeight="1" x14ac:dyDescent="0.3">
      <c r="D220" s="39"/>
      <c r="E220" s="23"/>
      <c r="F220" s="44"/>
      <c r="G220" s="24"/>
      <c r="H220" s="25"/>
      <c r="I220" s="25"/>
      <c r="J220" s="19">
        <f t="shared" si="2"/>
        <v>11439663.299999999</v>
      </c>
    </row>
    <row r="221" spans="4:10" s="4" customFormat="1" ht="53.25" hidden="1" customHeight="1" x14ac:dyDescent="0.3">
      <c r="D221" s="39"/>
      <c r="E221" s="23"/>
      <c r="F221" s="44"/>
      <c r="G221" s="24"/>
      <c r="H221" s="25"/>
      <c r="I221" s="25"/>
      <c r="J221" s="19">
        <f t="shared" si="2"/>
        <v>11439663.299999999</v>
      </c>
    </row>
    <row r="222" spans="4:10" s="4" customFormat="1" ht="53.25" hidden="1" customHeight="1" x14ac:dyDescent="0.3">
      <c r="D222" s="39"/>
      <c r="E222" s="23"/>
      <c r="F222" s="44"/>
      <c r="G222" s="24"/>
      <c r="H222" s="25"/>
      <c r="I222" s="25"/>
      <c r="J222" s="19">
        <f t="shared" si="2"/>
        <v>11439663.299999999</v>
      </c>
    </row>
    <row r="223" spans="4:10" s="4" customFormat="1" ht="53.25" hidden="1" customHeight="1" x14ac:dyDescent="0.3">
      <c r="D223" s="39"/>
      <c r="E223" s="23"/>
      <c r="F223" s="44"/>
      <c r="G223" s="24"/>
      <c r="H223" s="25"/>
      <c r="I223" s="25"/>
      <c r="J223" s="19">
        <f t="shared" si="2"/>
        <v>11439663.299999999</v>
      </c>
    </row>
    <row r="224" spans="4:10" s="4" customFormat="1" ht="53.25" hidden="1" customHeight="1" x14ac:dyDescent="0.3">
      <c r="D224" s="39"/>
      <c r="E224" s="23"/>
      <c r="F224" s="44"/>
      <c r="G224" s="24"/>
      <c r="H224" s="25"/>
      <c r="I224" s="25"/>
      <c r="J224" s="19">
        <f t="shared" si="2"/>
        <v>11439663.299999999</v>
      </c>
    </row>
    <row r="225" spans="4:10" s="4" customFormat="1" ht="53.25" hidden="1" customHeight="1" x14ac:dyDescent="0.3">
      <c r="D225" s="39"/>
      <c r="E225" s="23"/>
      <c r="F225" s="44"/>
      <c r="G225" s="24"/>
      <c r="H225" s="25"/>
      <c r="I225" s="25"/>
      <c r="J225" s="19">
        <f t="shared" si="2"/>
        <v>11439663.299999999</v>
      </c>
    </row>
    <row r="226" spans="4:10" s="4" customFormat="1" ht="53.25" hidden="1" customHeight="1" x14ac:dyDescent="0.3">
      <c r="D226" s="39"/>
      <c r="E226" s="23"/>
      <c r="F226" s="44"/>
      <c r="G226" s="24"/>
      <c r="H226" s="25"/>
      <c r="I226" s="25"/>
      <c r="J226" s="19">
        <f t="shared" si="2"/>
        <v>11439663.299999999</v>
      </c>
    </row>
    <row r="227" spans="4:10" s="4" customFormat="1" ht="53.25" hidden="1" customHeight="1" x14ac:dyDescent="0.3">
      <c r="D227" s="39"/>
      <c r="E227" s="23"/>
      <c r="F227" s="44"/>
      <c r="G227" s="24"/>
      <c r="H227" s="25"/>
      <c r="I227" s="25"/>
      <c r="J227" s="19">
        <f t="shared" si="2"/>
        <v>11439663.299999999</v>
      </c>
    </row>
    <row r="228" spans="4:10" s="4" customFormat="1" ht="53.25" hidden="1" customHeight="1" x14ac:dyDescent="0.3">
      <c r="D228" s="39"/>
      <c r="E228" s="23"/>
      <c r="F228" s="44"/>
      <c r="G228" s="24"/>
      <c r="H228" s="25"/>
      <c r="I228" s="25"/>
      <c r="J228" s="19">
        <f t="shared" si="2"/>
        <v>11439663.299999999</v>
      </c>
    </row>
    <row r="229" spans="4:10" s="4" customFormat="1" ht="53.25" hidden="1" customHeight="1" x14ac:dyDescent="0.3">
      <c r="D229" s="39"/>
      <c r="E229" s="23"/>
      <c r="F229" s="44"/>
      <c r="G229" s="24"/>
      <c r="H229" s="25"/>
      <c r="I229" s="25"/>
      <c r="J229" s="19">
        <f t="shared" si="2"/>
        <v>11439663.299999999</v>
      </c>
    </row>
    <row r="230" spans="4:10" s="4" customFormat="1" ht="53.25" hidden="1" customHeight="1" x14ac:dyDescent="0.3">
      <c r="D230" s="39"/>
      <c r="E230" s="23"/>
      <c r="F230" s="44"/>
      <c r="G230" s="24"/>
      <c r="H230" s="25"/>
      <c r="I230" s="22">
        <v>0</v>
      </c>
      <c r="J230" s="19">
        <f t="shared" si="2"/>
        <v>11439663.299999999</v>
      </c>
    </row>
    <row r="231" spans="4:10" s="4" customFormat="1" ht="53.25" hidden="1" customHeight="1" x14ac:dyDescent="0.3">
      <c r="D231" s="39"/>
      <c r="E231" s="23"/>
      <c r="F231" s="44"/>
      <c r="G231" s="24"/>
      <c r="H231" s="25"/>
      <c r="I231" s="22">
        <v>0</v>
      </c>
      <c r="J231" s="19">
        <f t="shared" si="2"/>
        <v>11439663.299999999</v>
      </c>
    </row>
    <row r="232" spans="4:10" s="4" customFormat="1" ht="53.25" hidden="1" customHeight="1" x14ac:dyDescent="0.3">
      <c r="D232" s="39"/>
      <c r="E232" s="23"/>
      <c r="F232" s="44"/>
      <c r="G232" s="27"/>
      <c r="H232" s="25"/>
      <c r="I232" s="22">
        <v>0</v>
      </c>
      <c r="J232" s="19">
        <f t="shared" si="2"/>
        <v>11439663.299999999</v>
      </c>
    </row>
    <row r="233" spans="4:10" s="4" customFormat="1" ht="53.25" hidden="1" customHeight="1" x14ac:dyDescent="0.3">
      <c r="D233" s="39"/>
      <c r="E233" s="23"/>
      <c r="F233" s="44"/>
      <c r="G233" s="27"/>
      <c r="H233" s="25"/>
      <c r="I233" s="22">
        <v>0</v>
      </c>
      <c r="J233" s="19">
        <f t="shared" si="2"/>
        <v>11439663.299999999</v>
      </c>
    </row>
    <row r="234" spans="4:10" s="4" customFormat="1" ht="53.25" hidden="1" customHeight="1" x14ac:dyDescent="0.3">
      <c r="D234" s="39"/>
      <c r="E234" s="23"/>
      <c r="F234" s="44"/>
      <c r="G234" s="27"/>
      <c r="H234" s="25"/>
      <c r="I234" s="22">
        <v>0</v>
      </c>
      <c r="J234" s="19">
        <f t="shared" si="2"/>
        <v>11439663.299999999</v>
      </c>
    </row>
    <row r="235" spans="4:10" s="4" customFormat="1" ht="53.25" hidden="1" customHeight="1" x14ac:dyDescent="0.3">
      <c r="D235" s="39"/>
      <c r="E235" s="23"/>
      <c r="F235" s="44"/>
      <c r="G235" s="24"/>
      <c r="H235" s="25"/>
      <c r="I235" s="22">
        <v>0</v>
      </c>
      <c r="J235" s="19">
        <f t="shared" si="2"/>
        <v>11439663.299999999</v>
      </c>
    </row>
    <row r="236" spans="4:10" s="4" customFormat="1" ht="53.25" hidden="1" customHeight="1" x14ac:dyDescent="0.3">
      <c r="D236" s="39"/>
      <c r="E236" s="23"/>
      <c r="F236" s="44"/>
      <c r="G236" s="27"/>
      <c r="H236" s="25"/>
      <c r="I236" s="22">
        <v>0</v>
      </c>
      <c r="J236" s="19">
        <f t="shared" si="2"/>
        <v>11439663.299999999</v>
      </c>
    </row>
    <row r="237" spans="4:10" s="4" customFormat="1" ht="53.25" hidden="1" customHeight="1" x14ac:dyDescent="0.3">
      <c r="D237" s="39"/>
      <c r="E237" s="23"/>
      <c r="F237" s="44"/>
      <c r="G237" s="24"/>
      <c r="H237" s="25"/>
      <c r="I237" s="22">
        <v>0</v>
      </c>
      <c r="J237" s="19">
        <f t="shared" si="2"/>
        <v>11439663.299999999</v>
      </c>
    </row>
    <row r="238" spans="4:10" s="4" customFormat="1" ht="53.25" hidden="1" customHeight="1" x14ac:dyDescent="0.3">
      <c r="D238" s="39"/>
      <c r="E238" s="23"/>
      <c r="F238" s="44"/>
      <c r="G238" s="24"/>
      <c r="H238" s="25"/>
      <c r="I238" s="22">
        <v>0</v>
      </c>
      <c r="J238" s="19">
        <f t="shared" si="2"/>
        <v>11439663.299999999</v>
      </c>
    </row>
    <row r="239" spans="4:10" s="4" customFormat="1" ht="53.25" hidden="1" customHeight="1" x14ac:dyDescent="0.3">
      <c r="D239" s="39"/>
      <c r="E239" s="23"/>
      <c r="F239" s="44"/>
      <c r="G239" s="27"/>
      <c r="H239" s="25"/>
      <c r="I239" s="22">
        <v>0</v>
      </c>
      <c r="J239" s="19">
        <f t="shared" si="2"/>
        <v>11439663.299999999</v>
      </c>
    </row>
    <row r="240" spans="4:10" s="4" customFormat="1" ht="53.25" hidden="1" customHeight="1" x14ac:dyDescent="0.3">
      <c r="D240" s="39"/>
      <c r="E240" s="23"/>
      <c r="F240" s="44"/>
      <c r="G240" s="27"/>
      <c r="H240" s="25"/>
      <c r="I240" s="22">
        <v>0</v>
      </c>
      <c r="J240" s="19">
        <f t="shared" si="2"/>
        <v>11439663.299999999</v>
      </c>
    </row>
    <row r="241" spans="1:95" s="4" customFormat="1" ht="53.25" hidden="1" customHeight="1" thickBot="1" x14ac:dyDescent="0.35">
      <c r="D241" s="47"/>
      <c r="E241" s="48"/>
      <c r="F241" s="49"/>
      <c r="G241" s="50"/>
      <c r="H241" s="51"/>
      <c r="I241" s="52">
        <v>0</v>
      </c>
      <c r="J241" s="53">
        <f t="shared" si="2"/>
        <v>11439663.299999999</v>
      </c>
    </row>
    <row r="242" spans="1:95" s="4" customFormat="1" ht="50.1" customHeight="1" thickBot="1" x14ac:dyDescent="0.35">
      <c r="D242" s="58"/>
      <c r="E242" s="59"/>
      <c r="F242" s="60"/>
      <c r="G242" s="59" t="s">
        <v>8</v>
      </c>
      <c r="H242" s="61">
        <f>SUM(H16:H241)</f>
        <v>18258953.879999999</v>
      </c>
      <c r="I242" s="62">
        <f>SUM(I16:I241)</f>
        <v>14491132.600000001</v>
      </c>
      <c r="J242" s="63">
        <f>+J14+H242-I242</f>
        <v>11439663.299999997</v>
      </c>
    </row>
    <row r="243" spans="1:95" s="1" customFormat="1" ht="50.1" customHeight="1" x14ac:dyDescent="0.3">
      <c r="A243" s="8"/>
      <c r="B243" s="8"/>
      <c r="C243" s="8"/>
      <c r="D243" s="3"/>
      <c r="E243" s="54"/>
      <c r="F243" s="55"/>
      <c r="G243" s="56"/>
      <c r="H243" s="57"/>
      <c r="I243" s="12"/>
      <c r="J243" s="5"/>
      <c r="K243" s="10"/>
      <c r="L243" s="10"/>
      <c r="M243" s="10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  <c r="AD243" s="7"/>
      <c r="AE243" s="7"/>
      <c r="AF243" s="7"/>
      <c r="AG243" s="7"/>
      <c r="AH243" s="7"/>
      <c r="AI243" s="7"/>
      <c r="AJ243" s="7"/>
      <c r="AK243" s="7"/>
      <c r="AL243" s="7"/>
      <c r="AM243" s="7"/>
      <c r="AN243" s="7"/>
      <c r="AO243" s="7"/>
      <c r="AP243" s="7"/>
      <c r="AQ243" s="7"/>
      <c r="AR243" s="7"/>
      <c r="AS243" s="7"/>
      <c r="AT243" s="7"/>
      <c r="AU243" s="7"/>
      <c r="AV243" s="7"/>
      <c r="AW243" s="7"/>
      <c r="AX243" s="7"/>
      <c r="AY243" s="7"/>
      <c r="AZ243" s="7"/>
      <c r="BA243" s="7"/>
      <c r="BB243" s="7"/>
      <c r="BC243" s="7"/>
      <c r="BD243" s="7"/>
      <c r="BE243" s="7"/>
      <c r="BF243" s="7"/>
      <c r="BG243" s="7"/>
      <c r="BH243" s="7"/>
      <c r="BI243" s="7"/>
      <c r="BJ243" s="7"/>
      <c r="BK243" s="7"/>
      <c r="BL243" s="7"/>
      <c r="BM243" s="7"/>
      <c r="BN243" s="7"/>
      <c r="BO243" s="7"/>
      <c r="BP243" s="7"/>
      <c r="BQ243" s="7"/>
      <c r="BR243" s="7"/>
      <c r="BS243" s="7"/>
      <c r="BT243" s="7"/>
      <c r="BU243" s="7"/>
      <c r="BV243" s="7"/>
      <c r="BW243" s="7"/>
      <c r="BX243" s="7"/>
      <c r="BY243" s="7"/>
      <c r="BZ243" s="7"/>
      <c r="CA243" s="7"/>
      <c r="CB243" s="7"/>
      <c r="CC243" s="7"/>
      <c r="CD243" s="7"/>
      <c r="CE243" s="7"/>
      <c r="CF243" s="7"/>
      <c r="CG243" s="7"/>
      <c r="CH243" s="7"/>
      <c r="CI243" s="7"/>
      <c r="CJ243" s="7"/>
      <c r="CK243" s="7"/>
      <c r="CL243" s="7"/>
      <c r="CM243" s="7"/>
      <c r="CN243" s="7"/>
      <c r="CO243" s="7"/>
      <c r="CP243" s="7"/>
      <c r="CQ243" s="7"/>
    </row>
    <row r="244" spans="1:95" ht="50.1" customHeight="1" x14ac:dyDescent="0.3">
      <c r="H244" s="35"/>
      <c r="I244" s="12"/>
    </row>
    <row r="245" spans="1:95" ht="50.1" customHeight="1" x14ac:dyDescent="0.3">
      <c r="H245" s="35"/>
      <c r="I245" s="13"/>
    </row>
    <row r="247" spans="1:95" ht="50.1" customHeight="1" x14ac:dyDescent="0.3">
      <c r="J247" s="14" t="s">
        <v>9</v>
      </c>
    </row>
  </sheetData>
  <mergeCells count="11">
    <mergeCell ref="D13:D15"/>
    <mergeCell ref="E13:G13"/>
    <mergeCell ref="H13:J13"/>
    <mergeCell ref="E14:F14"/>
    <mergeCell ref="H14:I14"/>
    <mergeCell ref="D4:J5"/>
    <mergeCell ref="D6:J6"/>
    <mergeCell ref="D9:J9"/>
    <mergeCell ref="A10:J10"/>
    <mergeCell ref="D11:J11"/>
    <mergeCell ref="G8:M8"/>
  </mergeCells>
  <phoneticPr fontId="11" type="noConversion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FEBRERO 2016</vt:lpstr>
    </vt:vector>
  </TitlesOfParts>
  <Company>Comision Nacional de Etica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Jay</cp:lastModifiedBy>
  <cp:lastPrinted>2013-03-13T19:00:22Z</cp:lastPrinted>
  <dcterms:created xsi:type="dcterms:W3CDTF">2006-07-11T17:39:34Z</dcterms:created>
  <dcterms:modified xsi:type="dcterms:W3CDTF">2016-06-02T14:56:51Z</dcterms:modified>
</cp:coreProperties>
</file>