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45" yWindow="0" windowWidth="17955" windowHeight="9120" tabRatio="601"/>
  </bookViews>
  <sheets>
    <sheet name="FEBRERO 2017" sheetId="11" r:id="rId1"/>
  </sheets>
  <calcPr calcId="152511"/>
</workbook>
</file>

<file path=xl/calcChain.xml><?xml version="1.0" encoding="utf-8"?>
<calcChain xmlns="http://schemas.openxmlformats.org/spreadsheetml/2006/main">
  <c r="J23" i="11" l="1"/>
  <c r="J24" i="11"/>
  <c r="J22" i="11"/>
  <c r="J21" i="11"/>
  <c r="J19" i="11"/>
  <c r="J18" i="11"/>
  <c r="J17" i="11"/>
  <c r="J20" i="11"/>
  <c r="I43" i="11" l="1"/>
  <c r="H43" i="11"/>
  <c r="J16" i="11"/>
  <c r="J25" i="11" l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</calcChain>
</file>

<file path=xl/sharedStrings.xml><?xml version="1.0" encoding="utf-8"?>
<sst xmlns="http://schemas.openxmlformats.org/spreadsheetml/2006/main" count="39" uniqueCount="28">
  <si>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</si>
  <si>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</si>
  <si>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</si>
  <si>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</si>
  <si>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</si>
  <si>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</si>
  <si>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</si>
  <si>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</si>
  <si>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</si>
  <si>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</si>
  <si>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Banco de Reservas de la Republica Dominicana</t>
  </si>
  <si>
    <t>Cuenta Bancaria No: 240-008076-8</t>
  </si>
  <si>
    <t xml:space="preserve">                                                                                                                          “Año del Desarrollo Agroforestal”</t>
  </si>
  <si>
    <t>Del 01 al 28 de febrero del 2017</t>
  </si>
  <si>
    <t>23/2/17</t>
  </si>
  <si>
    <t>24/2/17</t>
  </si>
  <si>
    <t/>
  </si>
  <si>
    <t>15733</t>
  </si>
  <si>
    <t>15729</t>
  </si>
  <si>
    <t>15734</t>
  </si>
  <si>
    <t>P/REG. DEPOSITO CORRESPONDIENTE A TRANSFERENCIA NO. 00031, POR CONCEPTO DE   FONDOS ANTICIPOS FINANCIEROS RES. 061-2017</t>
  </si>
  <si>
    <t>15730</t>
  </si>
  <si>
    <t>15731</t>
  </si>
  <si>
    <t>15732</t>
  </si>
  <si>
    <t>NULO</t>
  </si>
  <si>
    <t xml:space="preserve">(Nancy Melody Imbert Martinez) Reposición Gastos corrientes desembolsados mediante caja chica Dirección Administrativa desde RC. No. 9356 hasta 9413, correspondiente al año 2016 y 2017, s/anexos.-
</t>
  </si>
  <si>
    <t xml:space="preserve">(Cleidy Lorelay Suero Castaños) Reposición Gastos corrientes desembolsados mediante caja chica Oficina Regional Santiago desde RC. No. 2811 hasta 2860, correspondiente al año 2016 y 2017, s/anexos.-
</t>
  </si>
  <si>
    <t>(PEDRO ANTONIO BLANCO DIAZ) Reposición Gastos corrientes desembolsados mediante caja chica Dirección de Supervisión y Auditoria desde RC. 3303 hasta 3335 correspondiente al año 2016 y 2017, s/anexos.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</si>
</sst>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m/d/yy"/>
    <numFmt numFmtId="166" formatCode="#,##0.00;\-#,##0.00;* ??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sz val="13"/>
      <color rgb="FF000000"/>
      <name val="Arial"/>
      <family val="2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right"/>
    </xf>
    <xf numFmtId="0" fontId="7" fillId="0" borderId="3" xfId="0" applyFont="1" applyFill="1" applyBorder="1"/>
    <xf numFmtId="0" fontId="7" fillId="0" borderId="3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164" fontId="7" fillId="0" borderId="3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" fontId="7" fillId="2" borderId="12" xfId="0" applyNumberFormat="1" applyFont="1" applyFill="1" applyBorder="1" applyAlignment="1">
      <alignment horizontal="right" vertical="center"/>
    </xf>
    <xf numFmtId="4" fontId="5" fillId="2" borderId="13" xfId="0" applyNumberFormat="1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/>
    </xf>
    <xf numFmtId="0" fontId="7" fillId="2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wrapText="1"/>
    </xf>
    <xf numFmtId="0" fontId="7" fillId="0" borderId="3" xfId="0" applyFont="1" applyFill="1" applyBorder="1" applyAlignment="1">
      <alignment horizontal="right"/>
    </xf>
    <xf numFmtId="14" fontId="13" fillId="0" borderId="2" xfId="0" applyNumberFormat="1" applyFont="1" applyFill="1" applyBorder="1" applyAlignment="1">
      <alignment horizontal="right"/>
    </xf>
    <xf numFmtId="0" fontId="13" fillId="0" borderId="3" xfId="0" applyFont="1" applyFill="1" applyBorder="1"/>
    <xf numFmtId="0" fontId="13" fillId="0" borderId="3" xfId="0" applyFont="1" applyFill="1" applyBorder="1" applyAlignment="1">
      <alignment wrapText="1"/>
    </xf>
    <xf numFmtId="164" fontId="13" fillId="0" borderId="3" xfId="1" applyFont="1" applyFill="1" applyBorder="1"/>
    <xf numFmtId="0" fontId="1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5" fillId="2" borderId="15" xfId="0" applyNumberFormat="1" applyFont="1" applyFill="1" applyBorder="1" applyAlignment="1">
      <alignment horizontal="right"/>
    </xf>
    <xf numFmtId="165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left" vertical="center" wrapText="1"/>
    </xf>
    <xf numFmtId="165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left" wrapText="1"/>
    </xf>
    <xf numFmtId="49" fontId="14" fillId="0" borderId="3" xfId="0" applyNumberFormat="1" applyFont="1" applyBorder="1" applyAlignment="1">
      <alignment horizontal="left" wrapText="1"/>
    </xf>
    <xf numFmtId="4" fontId="14" fillId="0" borderId="20" xfId="0" applyNumberFormat="1" applyFont="1" applyBorder="1" applyAlignment="1">
      <alignment horizontal="right"/>
    </xf>
    <xf numFmtId="165" fontId="14" fillId="0" borderId="3" xfId="0" applyNumberFormat="1" applyFont="1" applyBorder="1" applyAlignment="1">
      <alignment horizontal="left"/>
    </xf>
    <xf numFmtId="49" fontId="14" fillId="0" borderId="3" xfId="0" applyNumberFormat="1" applyFont="1" applyBorder="1" applyAlignment="1">
      <alignment horizontal="left"/>
    </xf>
    <xf numFmtId="166" fontId="14" fillId="0" borderId="0" xfId="0" applyNumberFormat="1" applyFont="1" applyAlignment="1">
      <alignment horizontal="right"/>
    </xf>
    <xf numFmtId="166" fontId="14" fillId="0" borderId="3" xfId="0" applyNumberFormat="1" applyFont="1" applyBorder="1" applyAlignment="1">
      <alignment horizontal="right"/>
    </xf>
    <xf numFmtId="43" fontId="14" fillId="0" borderId="3" xfId="0" applyNumberFormat="1" applyFont="1" applyBorder="1" applyAlignment="1">
      <alignment horizontal="right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</cellXfs>
  <cellStyles count="7">
    <cellStyle name="Comma" xfId="1" builtinId="3"/>
    <cellStyle name="Comma 2" xfId="2"/>
    <cellStyle name="Comma 4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1457325</xdr:colOff>
      <xdr:row>0</xdr:row>
      <xdr:rowOff>180975</xdr:rowOff>
    </xdr:from>
    <xdr:to>
      <xdr:col>6</xdr:col>
      <xdr:colOff>1457325</xdr:colOff>
      <xdr:row>4</xdr:row>
      <xdr:rowOff>19050</xdr:rowOff>
    </xdr:to>
    <xdr:pic>
      <xdr:nvPicPr>
        <xdr:cNvPr id="1330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1028700</xdr:colOff>
      <xdr:row>0</xdr:row>
      <xdr:rowOff>0</xdr:rowOff>
    </xdr:from>
    <xdr:to>
      <xdr:col>6</xdr:col>
      <xdr:colOff>1028700</xdr:colOff>
      <xdr:row>4</xdr:row>
      <xdr:rowOff>57150</xdr:rowOff>
    </xdr:to>
    <xdr:pic>
      <xdr:nvPicPr>
        <xdr:cNvPr id="1330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1609725</xdr:colOff>
      <xdr:row>0</xdr:row>
      <xdr:rowOff>57150</xdr:rowOff>
    </xdr:from>
    <xdr:to>
      <xdr:col>6</xdr:col>
      <xdr:colOff>1609725</xdr:colOff>
      <xdr:row>4</xdr:row>
      <xdr:rowOff>209550</xdr:rowOff>
    </xdr:to>
    <xdr:pic>
      <xdr:nvPicPr>
        <xdr:cNvPr id="1330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30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2962275</xdr:colOff>
      <xdr:row>1</xdr:row>
      <xdr:rowOff>85725</xdr:rowOff>
    </xdr:from>
    <xdr:to>
      <xdr:col>6</xdr:col>
      <xdr:colOff>7239000</xdr:colOff>
      <xdr:row>5</xdr:row>
      <xdr:rowOff>228600</xdr:rowOff>
    </xdr:to>
    <xdr:pic>
      <xdr:nvPicPr>
        <xdr:cNvPr id="13304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67600" y="333375"/>
          <a:ext cx="42767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48"/>
  <sheetViews>
    <sheetView tabSelected="1" topLeftCell="D1" zoomScale="71" zoomScaleNormal="71" workbookViewId="0">
      <selection activeCell="G21" sqref="G21"/>
    </sheetView>
  </sheetViews>
  <sheetFormatPr defaultRowHeight="50.1" customHeight="1" x14ac:dyDescent="0.2"/>
  <cols>
    <col min="5" max="5" width="15.28515625" customWidth="1"/>
    <col min="6" max="6" width="15.7109375" customWidth="1"/>
    <col min="7" max="7" width="142.28515625" customWidth="1"/>
    <col min="8" max="8" width="20" customWidth="1"/>
    <col min="9" max="9" width="19.5703125" customWidth="1"/>
    <col min="10" max="10" width="21.7109375" customWidth="1"/>
  </cols>
  <sheetData>
    <row r="1" spans="1:16" s="9" customFormat="1" ht="20.100000000000001" customHeight="1" x14ac:dyDescent="0.2"/>
    <row r="2" spans="1:16" s="9" customFormat="1" ht="20.100000000000001" customHeight="1" x14ac:dyDescent="0.2">
      <c r="E2" s="4"/>
    </row>
    <row r="3" spans="1:16" s="9" customFormat="1" ht="20.100000000000001" customHeight="1" x14ac:dyDescent="0.2">
      <c r="F3" s="12"/>
      <c r="G3" s="12"/>
      <c r="H3" s="13" t="s">
        <v>9</v>
      </c>
    </row>
    <row r="4" spans="1:16" s="9" customFormat="1" ht="20.100000000000001" customHeight="1" x14ac:dyDescent="0.2">
      <c r="D4" s="67"/>
      <c r="E4" s="67"/>
      <c r="F4" s="67"/>
      <c r="G4" s="67"/>
      <c r="H4" s="67"/>
      <c r="I4" s="67"/>
      <c r="J4" s="67"/>
    </row>
    <row r="5" spans="1:16" s="9" customFormat="1" ht="20.100000000000001" customHeight="1" x14ac:dyDescent="0.2">
      <c r="C5"/>
      <c r="D5" s="67"/>
      <c r="E5" s="67"/>
      <c r="F5" s="67"/>
      <c r="G5" s="67"/>
      <c r="H5" s="67"/>
      <c r="I5" s="67"/>
      <c r="J5" s="67"/>
    </row>
    <row r="6" spans="1:16" s="9" customFormat="1" ht="20.100000000000001" customHeight="1" x14ac:dyDescent="0.2">
      <c r="D6" s="68"/>
      <c r="E6" s="68"/>
      <c r="F6" s="68"/>
      <c r="G6" s="68"/>
      <c r="H6" s="68"/>
      <c r="I6" s="68"/>
      <c r="J6" s="68"/>
    </row>
    <row r="7" spans="1:16" s="9" customFormat="1" ht="20.100000000000001" customHeight="1" x14ac:dyDescent="0.3">
      <c r="D7" s="32" t="s">
        <v>12</v>
      </c>
      <c r="E7" s="33"/>
      <c r="F7" s="33"/>
      <c r="G7" s="49"/>
      <c r="H7" s="33"/>
      <c r="I7" s="33"/>
      <c r="J7" s="33"/>
    </row>
    <row r="8" spans="1:16" s="9" customFormat="1" ht="20.100000000000001" customHeight="1" x14ac:dyDescent="0.2">
      <c r="D8" s="10"/>
      <c r="E8" s="10"/>
      <c r="F8" s="10"/>
      <c r="G8" s="10"/>
      <c r="H8" s="10"/>
      <c r="I8" s="10"/>
      <c r="J8" s="10"/>
    </row>
    <row r="9" spans="1:16" s="9" customFormat="1" ht="20.100000000000001" customHeight="1" x14ac:dyDescent="0.2">
      <c r="D9" s="69" t="s">
        <v>3</v>
      </c>
      <c r="E9" s="69"/>
      <c r="F9" s="69"/>
      <c r="G9" s="69"/>
      <c r="H9" s="69"/>
      <c r="I9" s="69"/>
      <c r="J9" s="69"/>
    </row>
    <row r="10" spans="1:16" s="9" customFormat="1" ht="20.100000000000001" customHeight="1" x14ac:dyDescent="0.2">
      <c r="A10" s="70" t="s">
        <v>10</v>
      </c>
      <c r="B10" s="70"/>
      <c r="C10" s="70"/>
      <c r="D10" s="70"/>
      <c r="E10" s="70"/>
      <c r="F10" s="70"/>
      <c r="G10" s="70"/>
      <c r="H10" s="70"/>
      <c r="I10" s="70"/>
      <c r="J10" s="70"/>
    </row>
    <row r="11" spans="1:16" s="9" customFormat="1" ht="20.100000000000001" customHeight="1" x14ac:dyDescent="0.2">
      <c r="D11" s="69" t="s">
        <v>13</v>
      </c>
      <c r="E11" s="69"/>
      <c r="F11" s="69"/>
      <c r="G11" s="69"/>
      <c r="H11" s="69"/>
      <c r="I11" s="69"/>
      <c r="J11" s="69"/>
    </row>
    <row r="12" spans="1:16" s="9" customFormat="1" ht="20.100000000000001" customHeight="1" thickBot="1" x14ac:dyDescent="0.25"/>
    <row r="13" spans="1:16" s="2" customFormat="1" ht="50.1" customHeight="1" x14ac:dyDescent="0.2">
      <c r="A13" s="4"/>
      <c r="B13" s="4"/>
      <c r="C13" s="4"/>
      <c r="D13" s="71"/>
      <c r="E13" s="73" t="s">
        <v>11</v>
      </c>
      <c r="F13" s="73"/>
      <c r="G13" s="73"/>
      <c r="H13" s="73"/>
      <c r="I13" s="73"/>
      <c r="J13" s="73"/>
      <c r="K13" s="4"/>
      <c r="L13" s="4"/>
      <c r="M13" s="4"/>
    </row>
    <row r="14" spans="1:16" s="2" customFormat="1" ht="50.1" customHeight="1" x14ac:dyDescent="0.2">
      <c r="A14" s="4"/>
      <c r="B14" s="4"/>
      <c r="C14" s="4"/>
      <c r="D14" s="72"/>
      <c r="E14" s="74"/>
      <c r="F14" s="74"/>
      <c r="G14" s="8"/>
      <c r="H14" s="74" t="s">
        <v>7</v>
      </c>
      <c r="I14" s="74"/>
      <c r="J14" s="14">
        <v>2597.33</v>
      </c>
      <c r="K14" s="4"/>
      <c r="L14" s="4"/>
      <c r="M14" s="4"/>
    </row>
    <row r="15" spans="1:16" s="2" customFormat="1" ht="50.1" customHeight="1" thickBot="1" x14ac:dyDescent="0.25">
      <c r="A15" s="4"/>
      <c r="B15" s="4"/>
      <c r="C15" s="4"/>
      <c r="D15" s="72"/>
      <c r="E15" s="24" t="s">
        <v>4</v>
      </c>
      <c r="F15" s="25" t="s">
        <v>5</v>
      </c>
      <c r="G15" s="26" t="s">
        <v>6</v>
      </c>
      <c r="H15" s="24" t="s">
        <v>0</v>
      </c>
      <c r="I15" s="25" t="s">
        <v>1</v>
      </c>
      <c r="J15" s="27" t="s">
        <v>2</v>
      </c>
      <c r="K15" s="4"/>
      <c r="L15" s="4"/>
      <c r="M15" s="4"/>
    </row>
    <row r="16" spans="1:16" s="6" customFormat="1" ht="45" customHeight="1" thickBot="1" x14ac:dyDescent="0.3">
      <c r="D16" s="28"/>
      <c r="E16" s="62" t="s">
        <v>14</v>
      </c>
      <c r="F16" s="63" t="s">
        <v>16</v>
      </c>
      <c r="G16" s="60" t="s">
        <v>20</v>
      </c>
      <c r="H16" s="64">
        <v>51464.58</v>
      </c>
      <c r="I16" s="54"/>
      <c r="J16" s="29">
        <f>+J14+H16-I16</f>
        <v>54061.91</v>
      </c>
      <c r="M16" s="36"/>
      <c r="N16" s="36"/>
      <c r="O16" s="36"/>
      <c r="P16" s="36"/>
    </row>
    <row r="17" spans="4:16" s="6" customFormat="1" ht="78.75" customHeight="1" thickBot="1" x14ac:dyDescent="0.3">
      <c r="D17" s="30"/>
      <c r="E17" s="62" t="s">
        <v>15</v>
      </c>
      <c r="F17" s="63" t="s">
        <v>18</v>
      </c>
      <c r="G17" s="60" t="s">
        <v>25</v>
      </c>
      <c r="H17" s="61"/>
      <c r="I17" s="64">
        <v>24752.240000000002</v>
      </c>
      <c r="J17" s="29">
        <f>+J16+H17-I17</f>
        <v>29309.670000000002</v>
      </c>
      <c r="M17" s="36"/>
      <c r="N17" s="36"/>
      <c r="O17" s="36"/>
      <c r="P17" s="36"/>
    </row>
    <row r="18" spans="4:16" s="6" customFormat="1" ht="50.25" customHeight="1" thickBot="1" x14ac:dyDescent="0.3">
      <c r="D18" s="30"/>
      <c r="E18" s="62" t="s">
        <v>15</v>
      </c>
      <c r="F18" s="63" t="s">
        <v>21</v>
      </c>
      <c r="G18" s="63" t="s">
        <v>24</v>
      </c>
      <c r="H18" s="61"/>
      <c r="I18" s="66">
        <v>0</v>
      </c>
      <c r="J18" s="29">
        <f>+J17+H18-I18</f>
        <v>29309.670000000002</v>
      </c>
      <c r="M18" s="36"/>
      <c r="N18" s="36"/>
      <c r="O18" s="36"/>
      <c r="P18" s="36"/>
    </row>
    <row r="19" spans="4:16" s="6" customFormat="1" ht="50.25" customHeight="1" thickBot="1" x14ac:dyDescent="0.3">
      <c r="D19" s="30"/>
      <c r="E19" s="62" t="s">
        <v>15</v>
      </c>
      <c r="F19" s="63" t="s">
        <v>22</v>
      </c>
      <c r="G19" s="63" t="s">
        <v>24</v>
      </c>
      <c r="H19" s="61"/>
      <c r="I19" s="66">
        <v>0</v>
      </c>
      <c r="J19" s="29">
        <f>+J18+H19-I19</f>
        <v>29309.670000000002</v>
      </c>
      <c r="M19" s="36"/>
      <c r="N19" s="36"/>
      <c r="O19" s="36"/>
      <c r="P19" s="36"/>
    </row>
    <row r="20" spans="4:16" s="6" customFormat="1" ht="50.25" customHeight="1" thickBot="1" x14ac:dyDescent="0.3">
      <c r="D20" s="30"/>
      <c r="E20" s="62" t="s">
        <v>15</v>
      </c>
      <c r="F20" s="63" t="s">
        <v>23</v>
      </c>
      <c r="G20" s="63" t="s">
        <v>24</v>
      </c>
      <c r="H20" s="61"/>
      <c r="I20" s="66">
        <v>0</v>
      </c>
      <c r="J20" s="29">
        <f t="shared" ref="J20" si="0">+J18+H20-I20</f>
        <v>29309.670000000002</v>
      </c>
      <c r="M20" s="36"/>
      <c r="N20" s="36"/>
      <c r="O20" s="36"/>
      <c r="P20" s="36"/>
    </row>
    <row r="21" spans="4:16" s="6" customFormat="1" ht="50.25" customHeight="1" thickBot="1" x14ac:dyDescent="0.3">
      <c r="D21" s="30"/>
      <c r="E21" s="62" t="s">
        <v>15</v>
      </c>
      <c r="F21" s="63" t="s">
        <v>17</v>
      </c>
      <c r="G21" s="60" t="s">
        <v>26</v>
      </c>
      <c r="H21" s="54"/>
      <c r="I21" s="65">
        <v>12822.6</v>
      </c>
      <c r="J21" s="29">
        <f>+J20+H21-I21</f>
        <v>16487.07</v>
      </c>
      <c r="M21" s="36"/>
      <c r="N21" s="36"/>
      <c r="O21" s="36"/>
      <c r="P21" s="36"/>
    </row>
    <row r="22" spans="4:16" s="6" customFormat="1" ht="50.25" customHeight="1" thickBot="1" x14ac:dyDescent="0.3">
      <c r="D22" s="30"/>
      <c r="E22" s="62" t="s">
        <v>15</v>
      </c>
      <c r="F22" s="63" t="s">
        <v>19</v>
      </c>
      <c r="G22" s="60" t="s">
        <v>27</v>
      </c>
      <c r="H22" s="54"/>
      <c r="I22" s="65">
        <v>12986.7</v>
      </c>
      <c r="J22" s="29">
        <f>+J21+H22-I22</f>
        <v>3500.369999999999</v>
      </c>
      <c r="M22" s="36"/>
      <c r="N22" s="36"/>
      <c r="O22" s="36"/>
      <c r="P22" s="36"/>
    </row>
    <row r="23" spans="4:16" s="6" customFormat="1" ht="51" hidden="1" customHeight="1" thickBot="1" x14ac:dyDescent="0.3">
      <c r="D23" s="30"/>
      <c r="E23" s="52"/>
      <c r="F23" s="53"/>
      <c r="G23" s="60"/>
      <c r="H23" s="54"/>
      <c r="I23" s="54"/>
      <c r="J23" s="29">
        <f t="shared" ref="J23:J24" si="1">+J22+H23-I23</f>
        <v>3500.369999999999</v>
      </c>
      <c r="M23" s="36"/>
      <c r="N23" s="37"/>
      <c r="O23" s="36"/>
      <c r="P23" s="36"/>
    </row>
    <row r="24" spans="4:16" s="4" customFormat="1" ht="49.5" hidden="1" customHeight="1" x14ac:dyDescent="0.25">
      <c r="D24" s="30"/>
      <c r="E24" s="52"/>
      <c r="F24" s="53"/>
      <c r="G24" s="60"/>
      <c r="H24" s="54"/>
      <c r="I24" s="54"/>
      <c r="J24" s="29">
        <f t="shared" si="1"/>
        <v>3500.369999999999</v>
      </c>
      <c r="M24" s="38"/>
      <c r="N24" s="38"/>
      <c r="O24" s="38"/>
      <c r="P24" s="38"/>
    </row>
    <row r="25" spans="4:16" s="4" customFormat="1" ht="56.25" hidden="1" customHeight="1" x14ac:dyDescent="0.25">
      <c r="D25" s="30"/>
      <c r="E25" s="56"/>
      <c r="F25" s="57"/>
      <c r="G25" s="59"/>
      <c r="H25" s="58"/>
      <c r="I25" s="58"/>
      <c r="J25" s="31">
        <f t="shared" ref="J25:J42" si="2">+J24+H25-I25</f>
        <v>3500.369999999999</v>
      </c>
    </row>
    <row r="26" spans="4:16" s="4" customFormat="1" ht="57.75" hidden="1" customHeight="1" x14ac:dyDescent="0.25">
      <c r="D26" s="48" t="s">
        <v>9</v>
      </c>
      <c r="E26" s="56"/>
      <c r="F26" s="57"/>
      <c r="G26" s="59"/>
      <c r="H26" s="58"/>
      <c r="I26" s="58"/>
      <c r="J26" s="50">
        <f t="shared" si="2"/>
        <v>3500.369999999999</v>
      </c>
    </row>
    <row r="27" spans="4:16" s="4" customFormat="1" ht="40.5" hidden="1" customHeight="1" x14ac:dyDescent="0.25">
      <c r="D27" s="48"/>
      <c r="E27" s="52"/>
      <c r="F27" s="53"/>
      <c r="G27" s="55"/>
      <c r="H27" s="54"/>
      <c r="I27" s="54"/>
      <c r="J27" s="31">
        <f t="shared" si="2"/>
        <v>3500.369999999999</v>
      </c>
    </row>
    <row r="28" spans="4:16" s="4" customFormat="1" ht="39" hidden="1" customHeight="1" x14ac:dyDescent="0.25">
      <c r="D28" s="48"/>
      <c r="E28" s="41"/>
      <c r="F28" s="42"/>
      <c r="G28" s="45"/>
      <c r="H28" s="44"/>
      <c r="I28" s="44"/>
      <c r="J28" s="31">
        <f t="shared" si="2"/>
        <v>3500.369999999999</v>
      </c>
    </row>
    <row r="29" spans="4:16" s="4" customFormat="1" ht="40.5" hidden="1" customHeight="1" x14ac:dyDescent="0.25">
      <c r="D29" s="48"/>
      <c r="E29" s="41"/>
      <c r="F29" s="42"/>
      <c r="G29" s="45"/>
      <c r="H29" s="44"/>
      <c r="I29" s="44"/>
      <c r="J29" s="31">
        <f t="shared" si="2"/>
        <v>3500.369999999999</v>
      </c>
    </row>
    <row r="30" spans="4:16" s="4" customFormat="1" ht="29.25" hidden="1" customHeight="1" x14ac:dyDescent="0.25">
      <c r="D30" s="48"/>
      <c r="E30" s="41"/>
      <c r="F30" s="42"/>
      <c r="G30" s="43"/>
      <c r="H30" s="44"/>
      <c r="I30" s="44"/>
      <c r="J30" s="31">
        <f t="shared" si="2"/>
        <v>3500.369999999999</v>
      </c>
    </row>
    <row r="31" spans="4:16" s="4" customFormat="1" ht="49.5" hidden="1" customHeight="1" x14ac:dyDescent="0.25">
      <c r="D31" s="48"/>
      <c r="E31" s="41"/>
      <c r="F31" s="42"/>
      <c r="G31" s="45"/>
      <c r="H31" s="44"/>
      <c r="I31" s="44"/>
      <c r="J31" s="31">
        <f t="shared" si="2"/>
        <v>3500.369999999999</v>
      </c>
    </row>
    <row r="32" spans="4:16" s="4" customFormat="1" ht="49.5" hidden="1" customHeight="1" x14ac:dyDescent="0.25">
      <c r="D32" s="48"/>
      <c r="E32" s="41"/>
      <c r="F32" s="42"/>
      <c r="G32" s="43"/>
      <c r="H32" s="44"/>
      <c r="I32" s="44"/>
      <c r="J32" s="31">
        <f t="shared" si="2"/>
        <v>3500.369999999999</v>
      </c>
    </row>
    <row r="33" spans="1:95" s="4" customFormat="1" ht="54" hidden="1" customHeight="1" x14ac:dyDescent="0.25">
      <c r="D33" s="48"/>
      <c r="E33" s="41"/>
      <c r="F33" s="42"/>
      <c r="G33" s="43"/>
      <c r="H33" s="44"/>
      <c r="I33" s="44"/>
      <c r="J33" s="31">
        <f t="shared" si="2"/>
        <v>3500.369999999999</v>
      </c>
    </row>
    <row r="34" spans="1:95" s="4" customFormat="1" ht="50.25" hidden="1" customHeight="1" x14ac:dyDescent="0.25">
      <c r="D34" s="48"/>
      <c r="E34" s="41"/>
      <c r="F34" s="42"/>
      <c r="G34" s="43"/>
      <c r="H34" s="44"/>
      <c r="I34" s="44"/>
      <c r="J34" s="31">
        <f t="shared" si="2"/>
        <v>3500.369999999999</v>
      </c>
    </row>
    <row r="35" spans="1:95" s="4" customFormat="1" ht="50.25" hidden="1" customHeight="1" x14ac:dyDescent="0.25">
      <c r="D35" s="48"/>
      <c r="E35" s="41"/>
      <c r="F35" s="47"/>
      <c r="G35" s="43"/>
      <c r="H35" s="44"/>
      <c r="I35" s="44"/>
      <c r="J35" s="31">
        <f t="shared" si="2"/>
        <v>3500.369999999999</v>
      </c>
    </row>
    <row r="36" spans="1:95" s="4" customFormat="1" ht="78.75" hidden="1" customHeight="1" x14ac:dyDescent="0.25">
      <c r="D36" s="30"/>
      <c r="E36" s="15"/>
      <c r="F36" s="40"/>
      <c r="G36" s="46"/>
      <c r="H36" s="23">
        <v>0</v>
      </c>
      <c r="I36" s="23">
        <v>0</v>
      </c>
      <c r="J36" s="31">
        <f t="shared" si="2"/>
        <v>3500.369999999999</v>
      </c>
    </row>
    <row r="37" spans="1:95" s="4" customFormat="1" ht="50.25" hidden="1" customHeight="1" x14ac:dyDescent="0.25">
      <c r="D37" s="30"/>
      <c r="E37" s="15"/>
      <c r="F37" s="40"/>
      <c r="G37" s="17"/>
      <c r="H37" s="23">
        <v>0</v>
      </c>
      <c r="I37" s="23">
        <v>0</v>
      </c>
      <c r="J37" s="31">
        <f t="shared" si="2"/>
        <v>3500.369999999999</v>
      </c>
    </row>
    <row r="38" spans="1:95" s="4" customFormat="1" ht="50.25" hidden="1" customHeight="1" x14ac:dyDescent="0.25">
      <c r="D38" s="30"/>
      <c r="E38" s="15"/>
      <c r="F38" s="40"/>
      <c r="G38" s="17"/>
      <c r="H38" s="23">
        <v>0</v>
      </c>
      <c r="I38" s="23">
        <v>0</v>
      </c>
      <c r="J38" s="31">
        <f t="shared" si="2"/>
        <v>3500.369999999999</v>
      </c>
    </row>
    <row r="39" spans="1:95" s="4" customFormat="1" ht="50.25" hidden="1" customHeight="1" x14ac:dyDescent="0.25">
      <c r="D39" s="30"/>
      <c r="E39" s="15"/>
      <c r="F39" s="16"/>
      <c r="G39" s="17"/>
      <c r="H39" s="23">
        <v>0</v>
      </c>
      <c r="I39" s="23">
        <v>0</v>
      </c>
      <c r="J39" s="31">
        <f t="shared" si="2"/>
        <v>3500.369999999999</v>
      </c>
    </row>
    <row r="40" spans="1:95" s="4" customFormat="1" ht="50.25" hidden="1" customHeight="1" x14ac:dyDescent="0.25">
      <c r="D40" s="30"/>
      <c r="E40" s="15"/>
      <c r="F40" s="16"/>
      <c r="G40" s="39"/>
      <c r="H40" s="23">
        <v>0</v>
      </c>
      <c r="I40" s="23">
        <v>0</v>
      </c>
      <c r="J40" s="31">
        <f t="shared" si="2"/>
        <v>3500.369999999999</v>
      </c>
    </row>
    <row r="41" spans="1:95" s="4" customFormat="1" ht="54" hidden="1" customHeight="1" x14ac:dyDescent="0.25">
      <c r="D41" s="30"/>
      <c r="E41" s="15"/>
      <c r="F41" s="16"/>
      <c r="G41" s="17"/>
      <c r="H41" s="23">
        <v>0</v>
      </c>
      <c r="I41" s="23">
        <v>0</v>
      </c>
      <c r="J41" s="31">
        <f t="shared" si="2"/>
        <v>3500.369999999999</v>
      </c>
    </row>
    <row r="42" spans="1:95" s="4" customFormat="1" ht="54" hidden="1" customHeight="1" thickBot="1" x14ac:dyDescent="0.3">
      <c r="D42" s="30"/>
      <c r="E42" s="15"/>
      <c r="F42" s="16"/>
      <c r="G42" s="17"/>
      <c r="H42" s="23">
        <v>0</v>
      </c>
      <c r="I42" s="23">
        <v>0</v>
      </c>
      <c r="J42" s="31">
        <f t="shared" si="2"/>
        <v>3500.369999999999</v>
      </c>
    </row>
    <row r="43" spans="1:95" s="4" customFormat="1" ht="50.1" customHeight="1" thickBot="1" x14ac:dyDescent="0.3">
      <c r="D43" s="18"/>
      <c r="E43" s="34"/>
      <c r="F43" s="34"/>
      <c r="G43" s="34" t="s">
        <v>8</v>
      </c>
      <c r="H43" s="35">
        <f>SUM(H16:H42)</f>
        <v>51464.58</v>
      </c>
      <c r="I43" s="35">
        <f>SUM(I16:I42)</f>
        <v>50561.540000000008</v>
      </c>
      <c r="J43" s="51">
        <f>+J42</f>
        <v>3500.369999999999</v>
      </c>
    </row>
    <row r="44" spans="1:95" s="1" customFormat="1" ht="50.1" customHeight="1" x14ac:dyDescent="0.2">
      <c r="A44" s="9"/>
      <c r="B44" s="9"/>
      <c r="C44" s="9"/>
      <c r="D44" s="3"/>
      <c r="E44" s="3"/>
      <c r="F44" s="3"/>
      <c r="G44" s="19"/>
      <c r="H44" s="20"/>
      <c r="I44" s="20"/>
      <c r="J44" s="5" t="s">
        <v>9</v>
      </c>
      <c r="K44" s="11"/>
      <c r="L44" s="11"/>
      <c r="M44" s="11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</row>
    <row r="45" spans="1:95" ht="50.1" customHeight="1" x14ac:dyDescent="0.2">
      <c r="H45" s="20"/>
      <c r="I45" s="20" t="s">
        <v>9</v>
      </c>
    </row>
    <row r="46" spans="1:95" ht="50.1" customHeight="1" x14ac:dyDescent="0.2">
      <c r="G46" s="21"/>
      <c r="H46" s="20"/>
      <c r="I46" s="21"/>
    </row>
    <row r="48" spans="1:95" ht="50.1" customHeight="1" x14ac:dyDescent="0.2">
      <c r="J48" s="22" t="s">
        <v>9</v>
      </c>
    </row>
  </sheetData>
  <mergeCells count="10">
    <mergeCell ref="D13:D15"/>
    <mergeCell ref="E13:G13"/>
    <mergeCell ref="H13:J13"/>
    <mergeCell ref="E14:F14"/>
    <mergeCell ref="H14:I14"/>
    <mergeCell ref="D4:J5"/>
    <mergeCell ref="D6:J6"/>
    <mergeCell ref="D9:J9"/>
    <mergeCell ref="A10:J10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FEBRERO 2017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2017-03-08T16:34:25Z</dcterms:modified>
</cp:coreProperties>
</file>