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/>
  </bookViews>
  <sheets>
    <sheet name="FEBRERO  2018" sheetId="11" r:id="rId1"/>
  </sheets>
  <definedNames>
    <definedName name="_xlnm.Print_Area" localSheetId="0">'FEBRERO  2018'!$I$20:$I$199</definedName>
  </definedNames>
  <calcPr calcId="152511"/>
</workbook>
</file>

<file path=xl/calcChain.xml><?xml version="1.0" encoding="utf-8"?>
<calcChain xmlns="http://schemas.openxmlformats.org/spreadsheetml/2006/main">
  <c r="H247" i="11" l="1"/>
  <c r="I247" i="1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l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l="1"/>
  <c r="J202" i="11" s="1"/>
  <c r="J203" i="11" s="1"/>
  <c r="J204" i="11" s="1"/>
  <c r="J205" i="11" l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47" i="11" s="1"/>
</calcChain>
</file>

<file path=xl/sharedStrings.xml><?xml version="1.0" encoding="utf-8"?>
<sst xmlns="http://schemas.openxmlformats.org/spreadsheetml/2006/main" count="202" uniqueCount="110">
  <si>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</si>
  <si>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</si>
  <si>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</si>
  <si>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</si>
  <si>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</si>
  <si>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</si>
  <si>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</si>
  <si>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</si>
  <si>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</si>
  <si>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</si>
  <si>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</si>
  <si>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</si>
  <si>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</si>
  <si>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 Fomento de las Exportaciones”</t>
  </si>
  <si>
    <t xml:space="preserve">                                                                                                                                Del 01 al 28 de febrero del 2018</t>
  </si>
  <si>
    <t>19/2/18</t>
  </si>
  <si>
    <t>21/2/18</t>
  </si>
  <si>
    <t>22/2/18</t>
  </si>
  <si>
    <t>23/2/18</t>
  </si>
  <si>
    <t>LIB. #35-1</t>
  </si>
  <si>
    <t>LIB. #33-1</t>
  </si>
  <si>
    <t>LIB. #29-1</t>
  </si>
  <si>
    <t>LIB. #31-1</t>
  </si>
  <si>
    <t>LIB. #26-1</t>
  </si>
  <si>
    <t>LIB. #25-1</t>
  </si>
  <si>
    <t>LIB. #24-1</t>
  </si>
  <si>
    <t>LIB. #23-1</t>
  </si>
  <si>
    <t>10311</t>
  </si>
  <si>
    <t>LIB. #229-1</t>
  </si>
  <si>
    <t>LIB. #227-1</t>
  </si>
  <si>
    <t>LIB. #225-1</t>
  </si>
  <si>
    <t>LIB. #158-1</t>
  </si>
  <si>
    <t>LIB. #160-1</t>
  </si>
  <si>
    <t>LIB. #162-1</t>
  </si>
  <si>
    <t>LIB. #164-1</t>
  </si>
  <si>
    <t>LIB. #142-1</t>
  </si>
  <si>
    <t>LIB. #143-1</t>
  </si>
  <si>
    <t>LIB. #144-1</t>
  </si>
  <si>
    <t>LIB. #145-1</t>
  </si>
  <si>
    <t>LIB. #146-1</t>
  </si>
  <si>
    <t>LIB. #147-1</t>
  </si>
  <si>
    <t>LIB. #148-1</t>
  </si>
  <si>
    <t>LIB. #149-1</t>
  </si>
  <si>
    <t>LIB. #150-1</t>
  </si>
  <si>
    <t>TRANSF.#00062</t>
  </si>
  <si>
    <t>LIB. #181-1</t>
  </si>
  <si>
    <t>LIB. #182-1</t>
  </si>
  <si>
    <t>LIB. #183-1</t>
  </si>
  <si>
    <t>LIB. #184-1</t>
  </si>
  <si>
    <t>LIB. #185-1</t>
  </si>
  <si>
    <t>LIB. #186-1</t>
  </si>
  <si>
    <t>LIB. #187-1</t>
  </si>
  <si>
    <t>LIB. #188-1</t>
  </si>
  <si>
    <t>LIB. #189-1</t>
  </si>
  <si>
    <t>P/REG. LIB. #35-1 NOMINA POR CONCEPTO  PERSONAL FIJO EN TRAMITE DE PENSION, CORRESPONDIENTE AL MES DE ENERO/ 2018, S/ANEXOS.-</t>
  </si>
  <si>
    <t>P/REG. LIB. #33-1 NOMINA POR CONCEPTO  DE PRIMA POR ANTIGUEDAD, CORRESPONDIENTE AL MES DE ENERO/ 2018, S/ANEXOS.-</t>
  </si>
  <si>
    <t>P/REG. LIB. #29-1 NOMINA POR CONCEPTO  COMPENSACION TRANSPORTE, CORRESPONDIENTE AL MES DE ENERO/ 2018, S/ANEXOS.-</t>
  </si>
  <si>
    <t>P/REG. LIB. #31-1  NOMINA  POR CONCEPTO  DE COMPENSACION ALIMENTICIA, CORRESPONDIENTE AL MES DE ENERO/ 2018, S/ANEXOS.-</t>
  </si>
  <si>
    <t>PAGO A TRAVES DEL SIGEF (ISR 5% PROVEEDORES DEL ESTADO) LIBRAMIENTO NO. 23-1, FACTURA PROVEEDOR EMPRESA DIST. DE ELECT. DEL NORTE, S. A.-</t>
  </si>
  <si>
    <t>PAGO A TRAVES DEL SIGEF (ISR 5% PROVEEDORES DEL ESTADO) LIBRAMIENTO NO. 24-1, FACTURA PROVEEDOR EDESUR DOMINICANA, S. A.-</t>
  </si>
  <si>
    <t>PAGO A TRAVES DEL SIGEF (ISR 10% Y 18% ITBIS PROVEEDORES DEL ESTADO) LIBRAMIENTO NO. 25-1, FACTURA PROVEEDOR NATIVIDAD REYNOSO CASTILLO.-</t>
  </si>
  <si>
    <t>PAGO A TRAVES DEL SIGEF (ISR 5% PROVEEDORES DEL ESTADO) LIBRAMIENTO NO. 26-1, FACTURA PROVEEDOR CONSORCIO ENERGETICO PUNTA CANA-MACAO, S. A.-</t>
  </si>
  <si>
    <t>P/REG. LIB. #229-1  NOMINA  POR CONCEPTO  DE COMPENSACION ALIMENTICIA, CORRESPONDIENTE AL MES DE FEBRERO/ 2018, S/ANEXOS.-</t>
  </si>
  <si>
    <t>P/REG. LIB. #227-1 NOMINA POR CONCEPTO  COMPENSACION TRANSPORTE, CORRESPONDIENTE AL MES DE FEBRERO/ 2018, S/ANEXOS.-</t>
  </si>
  <si>
    <t>P/REG. LIB. #225-1 NOMINA POR CONCEPTO  DE PRIMA POR ANTIGUEDAD, CORRESPONDIENTE AL MES DE FEBRERO/ 2018, S/ANEXOS.-</t>
  </si>
  <si>
    <t>P/REG. LIB. #158-1, POR CONCEPTO DE NOMINA POR CONCEPTO DE PERSONAL DE SEGURIDAD, CORRESPONDIENTE AL MES DE FEBRERO/ 2018, S/ANEXOS.-</t>
  </si>
  <si>
    <t>P/REG. LIB. #160-1, POR CONCEPTO DE NOMINA POR CONCEPTO DE PERSONAL PROBATORIO, CORRESPONDIENTE AL MES DE FEBRERO/ 2018, S/ANEXOS.-</t>
  </si>
  <si>
    <t>P/REG. LIB. #162-1 NOMINA POR CONCEPTO  PERSONAL FIJO EN TRAMITE DE PENSION, CORRESPONDIENTE AL MES DE FEBRERO/ 2018, S/ANEXOS.-</t>
  </si>
  <si>
    <t>P/REG. LIB. #164-1, POR CONCEPTO DE NOMINA POR CONCEPTO DE SUELDOS FIJOS, CORRESPONDIENTE AL MES DE FEBRERO/ 2018, S/ANEXOS.-</t>
  </si>
  <si>
    <t>PAGO A TRAVES DEL SIGEF (ISR 10% Y 18% ITBIS PROVEEDORES DEL ESTADO) LIBRAMIENTO NO. 150-1, FACTURA PROVEEDOR JHOANNY DEL PILAR ALMANZAR DE LA CRUZ / PRODUCCION</t>
  </si>
  <si>
    <t>AGO A TRAVES DEL SIGEF (ISR 5% Y 30% DEL ITBIS PROVEEDORES DEL ESTADO) LIBRAMIENTO NO. 149-1, FACTURA PROVEEDOR AAA SISTEMAS ELECTRONICOS DE SEGURIDAD SRL.-</t>
  </si>
  <si>
    <t>PAGO A TRAVES DEL SIGEF (ISR 5% Y 18% ITBIS PROVEEDORES DEL ESTADO) LIBRAMIENTO NO. 148-1, FACTURA PROVEEDOR ALARM CONTROLS SEGURIDAD, S.A.-</t>
  </si>
  <si>
    <t>PAGO A TRAVES DEL SIGEF (ISR 5% PROVEEDORES DEL ESTADO) LIBRAMIENTO NO. 147-1, FACTURA PROVEEDOR JORDAD, SRL.-</t>
  </si>
  <si>
    <t>PAGO A TRAVES DEL SIGEF (ISR 5% PROVEEDORES DEL ESTADO) LIBRAMIENTO NO. 146-1, FACTURA PROVEEDOR WENDY'S MUEBLES, SRL.-</t>
  </si>
  <si>
    <t>PAGO A TRAVES DEL SIGEF (ISR 10% Y 18% ITBIS PROVEEDORES DEL ESTADO) LIBRAMIENTO NO. 145-1, FACTURA PROVEEDOR ESMERALDA CACERES DE LOS SANTOS.-</t>
  </si>
  <si>
    <t>PAGO A TRAVES DEL SIGEF (ISR 5% PROVEEDORES DEL ESTADO) LIBRAMIENTO NO. 144-1, FACTURA PROVEEDOR JORDAD, SRL.-</t>
  </si>
  <si>
    <t>PAGO A TRAVES DEL SIGEF (ISR 5% PROVEEDORES DEL ESTADO) LIBRAMIENTO NO. 142-1, FACTURA PROVEEDOR WENDY'S MUEBLES, SRL.-</t>
  </si>
  <si>
    <t>P/REG. DEPOSITO CORRESPONDIENTE A TRANSFERENCIA NO. 00062, POR CONCEPTO DE   FONDOS ANTICIPOS FINANCIEROS RES. 036-2018.-</t>
  </si>
  <si>
    <t>PAGO A TRAVES DEL SIGEF (ISR 5% PROVEEDORES DEL ESTADO) LIBRAMIENTO NO. 189-1, FACTURA PROVEEDOR NAP DEL CARIBE INC.-</t>
  </si>
  <si>
    <t>PAGO A TRAVES DEL SIGEF (ISR 5% PROVEEDORES DEL ESTADO) LIBRAMIENTO NO. 188-1, FACTURA PROVEEDOR APS AUTO PARKING SOLUTIONS SRL.-</t>
  </si>
  <si>
    <t>PAGO A TRAVES DEL SIGEF (ISR 5% PROVEEDORES DEL ESTADO) LIBRAMIENTO NO. 187-1, FACTURA PROVEEDOR APS AUTO PARKING SOLUTIONS SRL.-</t>
  </si>
  <si>
    <t>PAGO A TRAVES DEL SIGEF (ISR 5% PROVEEDORES DEL ESTADO) LIBRAMIENTO NO. 186-1, FACTURA PROVEEDOR EDESUR DOMINICANA, S. A.-</t>
  </si>
  <si>
    <t>PAGO A TRAVES DEL SIGEF (ISR 5% Y 30% DEL ITBIS PROVEEDORES DEL ESTADO) LIBRAMIENTO NO. 185-1, FACTURA PROVEEDOR EDUARDO MANRIQUE &amp; ASOCIADOS, SRL</t>
  </si>
  <si>
    <t>PAGO A TRAVES DEL SIGEF (ISR 5% Y 30% DEL ITBIS PROVEEDORES DEL ESTADO) LIBRAMIENTO NO. 184-1, FACTURA PROVEEDOR EDUARDO MANRIQUE &amp; ASOCIADOS, SRL.-</t>
  </si>
  <si>
    <t>PAGO A TRAVES DEL SIGEF (ISR 5% PROVEEDORES DEL ESTADO) LIBRAMIENTO NO. 183-1, FACTURA PROVEEDOR AGUA PLANETA AZUL, S.A.-</t>
  </si>
  <si>
    <t>PAGO A TRAVES DEL SIGEF (ISR 5% PROVEEDORES DEL ESTADO) LIBRAMIENTO NO. 182-1, FACTURA PROVEEDOR COLUMBUS NETWORKS DOMINICANA, SA.-</t>
  </si>
  <si>
    <t>PAGO A TRAVES DEL SIGEF (ISR 5% Y 30% DEL ITBIS PROVEEDORES DEL ESTADO) LIBRAMIENTO NO. 181-1, FACTURA PROVEEDOR NAP DEL CARIBE INC.-</t>
  </si>
  <si>
    <t>P/REG. DEPOSITO POR CONCEPTO DE ASIGNACIÓN PRESUPUESTARIA CORRESP. MES DE FBRERO/ 2018, S/ANEXOS.-</t>
  </si>
  <si>
    <t>(Edesur) Pago facturas #750008 y #750017, por concepto de servicio energía eléctrica del local comercial No. 1-D del condominio Clavel (Plaza Naco), correspondientes al periodo 02/11/2017 al 02/12/2017.-</t>
  </si>
  <si>
    <t xml:space="preserve">(Esmeralda Caceres De Los Santos) PAGO FACT. #150000016, POR CONCEPTO  FUMIGACION MENSUAL OFICINAS TSS PLAZA NACO POR 12 MESES, S/ORDEN SIGEF NO. OR-2017-
</t>
  </si>
  <si>
    <t>(Jhoanny Del Pilar Almanzar De la cruz) PAGO FACT. #1500000020, POR CONCEPTO DE SERVICIOS DE DISEÑO E  IMPRESION DE BROCHURE, S/ ORDEN NO. TSS-2017-00185</t>
  </si>
  <si>
    <t>(AGUA PLANETA AZUL, S.A.) PAGO FACT. #S. 1500001446 Y 1500001479, POR CONCEPTO DE SERVICIOS DE LLENADO DE 91 BOTELLONES DE AGUA DE 5 GALONES</t>
  </si>
  <si>
    <t xml:space="preserve">(Eduardo Manrique &amp; Asociados) PAGO FACT. #1500000465 POR CONCEPTO DE SERVICIO DE MANTENIMIENTO AIRES ACONDICIONADOS TSS, S/ORDEN SIGEF NO. OR-2017-
</t>
  </si>
  <si>
    <t xml:space="preserve">(Eduardo Manrique &amp; Asociados) PAGO FACT. #1500000466 POR CONCEPTO DE SERVICIO DE MANTENIMIENTO ELECTRICO INSTALACIONES ELECTRICAS DE LA TSS HASTA 30 MARZO 2018. (POR SEIS MESES), S/ORDEN SIGEF NO. OR-2017-143
</t>
  </si>
  <si>
    <t>(APS Auto Parking Solutions, SRL) PAGO FACT. #1500000059, POR CONCEPTO DE SERVICIO DE ALQUILER 85 ESTACIONAMIENTO POR UN AÑO PARA LOS COLABORADORES TSS, S/ORDEN SIGEF NO. OR-2017-88</t>
  </si>
  <si>
    <t>(APS Auto Parking Solutions, SRL) PAGO FACT. #1500000060, POR CONCEPTO DE SERVICIO DE ALQUILER 90 ESTACIONAMIENTO POR UN AÑO PARA LOS COLABORADORES TSS, S/ORDEN SIGEF NO. OR-2017-88</t>
  </si>
  <si>
    <t>(Consorcio Energetico Punta Cana - Macao) Pago factura #1500016916, por concepto de servicios energía eléctrica Oficina Regional Bávaro, correspondiente periodo del 10 de diciembre 2017 al 10 de enero/2018.</t>
  </si>
  <si>
    <t>(Natividad Reynoso Castillo) Pago factura #1502690917, por concepto de alquiler local comercial No. 2 de la Plaza Reynoso (Oficina Regional Bávaro), correspondiente al mes de enero 2018.-</t>
  </si>
  <si>
    <t>(EDENORTE) Pago factura #1500656351, #1500656352 y #1500656392 por concepto de servicio energía eléctrica Oficina Regional Santiago local comercial #A2-11, corresp. al periodo 01/12/2017 al 01/01/2018.-</t>
  </si>
  <si>
    <t xml:space="preserve">(Wendy'S Muebles, SRL) Pago factura #1500000020, por concepto de alquiler de los locales comerciales No. 1-D y 2-D del Condominio Clavel (Plaza Naco), correspondiente al mes de enero 2018.-
</t>
  </si>
  <si>
    <t xml:space="preserve">(Oficina Presidencial De Tecnologia) Pago factura #1500000374, por concepto de aporte (Alquiler) para el sostenimiento de la operación del espacio físico que ocupa la TSS en el Punto Gob-Megacentro, según acuerdo de cooperación interinstitucional, correspondiente al mes de enero 2018.-
</t>
  </si>
  <si>
    <t xml:space="preserve">(Wendy'S Muebles, SRL) Pago factura #1500000523, por concepto de alquiler de los locales A2-9 y A2-11 de la Plaza Jorge (Oficina Regional Santiago), correspondiente al mes de enero 2018.
</t>
  </si>
  <si>
    <t>(INMOBILIARIA JORDAD, S.A.) Pago factura #1500000526, por concepto de cuota de mantenimiento de los locales A2-9 y A2-11 de la Plaza Jorge (Oficina Regional Santiago), correspondiente al mes de enero 2018.</t>
  </si>
  <si>
    <t>(ALARM CONTROLS SEGURIDAD) Pago factura #1500001532, por concepto de servicio de vigilancia y monitoreo del sistema de alarmas, para las instalaciones de la TSS, correspondiente al mes de enero 2018.-</t>
  </si>
  <si>
    <t>(NAP DEL CARIBE INC) Pago factura #565, por concepto de servicio de alojamiento jaula de 10mt2, energía y conexiones, correspondiente a los meses de enero a junio 2018, según anexos.</t>
  </si>
  <si>
    <t xml:space="preserve">(COLUMBUS NETWORKS DOMINICANA) Pago fact. #1500001496, por concepto de (2) servicios de Internet  (IP 10 Mbps instalado en la DGII), (2) servicio de internet (IP 20 Mbps Redundante instalado en el Nap del Caribe) y (1) servicio IP Address Block, correspondiente al mes de enero 2018.-
</t>
  </si>
  <si>
    <t xml:space="preserve">(Edesur) Pago factura #1500755625 Y #1500755633, por concepto de servicio energía eléctrica del local comercial No. 1-D del condominio Clavel (Plaza Naco), correspondientes al
</t>
  </si>
  <si>
    <t xml:space="preserve">(NAP DEL CARIBE INC) Pago factura #1500000552, por concepto de servicios de internet (Expansión ancho de banda), correspondiente al mes de enero 2018.
</t>
  </si>
  <si>
    <t>(Alarmas AAA) PAGO FACT. #62133, POR CONCEPTO DE  CHEQUEO Y REPARACION DE CONTROL DE ACCESO DEL 2DO. NIVEL, S/ORDEN NO. TSS-2017-00181</t>
  </si>
  <si>
    <t xml:space="preserve">(INMOBILIARIA JORDAD, S.A.) Pago factura #1500000523, por concepto de alquiler de los locales A2-9 y A2-11 de la Plaza Jorge (Oficina Regional Santiago), correspondiente al mes de enero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</si>
</sst>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E82" zoomScale="62" zoomScaleNormal="62" workbookViewId="0">
      <selection activeCell="G87" sqref="A87:XFD246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62" customWidth="1"/>
    <col min="6" max="6" width="18.42578125" style="38" customWidth="1"/>
    <col min="7" max="7" width="193.28515625" style="39" customWidth="1"/>
    <col min="8" max="8" width="20" style="39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48"/>
      <c r="F1" s="48"/>
      <c r="G1" s="49"/>
      <c r="H1" s="49"/>
    </row>
    <row r="2" spans="1:13" ht="50.1" customHeight="1" x14ac:dyDescent="0.25">
      <c r="E2" s="48"/>
      <c r="F2" s="48"/>
      <c r="G2" s="49"/>
      <c r="H2" s="49"/>
    </row>
    <row r="3" spans="1:13" ht="50.1" customHeight="1" x14ac:dyDescent="0.25">
      <c r="E3" s="48"/>
      <c r="F3" s="48"/>
      <c r="G3" s="49"/>
      <c r="H3" s="49"/>
    </row>
    <row r="4" spans="1:13" ht="50.1" customHeight="1" x14ac:dyDescent="0.25">
      <c r="E4" s="48"/>
      <c r="F4" s="48"/>
      <c r="G4" s="49"/>
      <c r="H4" s="49"/>
    </row>
    <row r="5" spans="1:13" s="1" customFormat="1" ht="20.100000000000001" customHeight="1" x14ac:dyDescent="0.25">
      <c r="D5" s="2"/>
      <c r="E5" s="51"/>
      <c r="F5" s="51"/>
      <c r="G5" s="3"/>
      <c r="H5" s="3"/>
      <c r="I5" s="2"/>
      <c r="J5" s="2"/>
    </row>
    <row r="6" spans="1:13" s="1" customFormat="1" ht="20.100000000000001" customHeight="1" x14ac:dyDescent="0.25">
      <c r="D6" s="2"/>
      <c r="E6" s="51"/>
      <c r="F6" s="51"/>
      <c r="G6" s="3"/>
      <c r="H6" s="3"/>
      <c r="I6" s="2"/>
      <c r="J6" s="2"/>
    </row>
    <row r="7" spans="1:13" s="1" customFormat="1" ht="20.100000000000001" customHeight="1" x14ac:dyDescent="0.25">
      <c r="D7" s="2"/>
      <c r="E7" s="51"/>
      <c r="F7" s="53"/>
      <c r="G7" s="4"/>
      <c r="H7" s="3" t="s">
        <v>9</v>
      </c>
      <c r="I7" s="2"/>
      <c r="J7" s="2"/>
    </row>
    <row r="8" spans="1:13" s="1" customFormat="1" ht="20.100000000000001" customHeight="1" x14ac:dyDescent="0.2">
      <c r="D8" s="65"/>
      <c r="E8" s="65"/>
      <c r="F8" s="65"/>
      <c r="G8" s="65"/>
      <c r="H8" s="65"/>
      <c r="I8" s="65"/>
      <c r="J8" s="65"/>
      <c r="K8" s="2"/>
      <c r="L8" s="2"/>
      <c r="M8" s="2"/>
    </row>
    <row r="9" spans="1:13" s="1" customFormat="1" ht="20.100000000000001" customHeight="1" x14ac:dyDescent="0.2">
      <c r="C9" s="5"/>
      <c r="D9" s="65"/>
      <c r="E9" s="65"/>
      <c r="F9" s="65"/>
      <c r="G9" s="65"/>
      <c r="H9" s="65"/>
      <c r="I9" s="65"/>
      <c r="J9" s="65"/>
      <c r="K9" s="2"/>
      <c r="L9" s="2"/>
      <c r="M9" s="2"/>
    </row>
    <row r="10" spans="1:13" s="1" customFormat="1" ht="20.100000000000001" customHeight="1" x14ac:dyDescent="0.2">
      <c r="D10" s="66" t="s">
        <v>12</v>
      </c>
      <c r="E10" s="66"/>
      <c r="F10" s="66"/>
      <c r="G10" s="66"/>
      <c r="H10" s="66"/>
      <c r="I10" s="66"/>
      <c r="J10" s="66"/>
      <c r="K10" s="2"/>
      <c r="L10" s="2"/>
      <c r="M10" s="2"/>
    </row>
    <row r="11" spans="1:13" s="1" customFormat="1" ht="20.100000000000001" customHeight="1" x14ac:dyDescent="0.2">
      <c r="D11" s="69" t="s">
        <v>13</v>
      </c>
      <c r="E11" s="69"/>
      <c r="F11" s="69"/>
      <c r="G11" s="69"/>
      <c r="H11" s="69"/>
      <c r="I11" s="69"/>
      <c r="J11" s="69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68" t="s">
        <v>14</v>
      </c>
      <c r="H12" s="68"/>
      <c r="I12" s="68"/>
      <c r="J12" s="68"/>
      <c r="K12" s="68"/>
      <c r="L12" s="68"/>
      <c r="M12" s="68"/>
    </row>
    <row r="13" spans="1:13" s="1" customFormat="1" ht="20.100000000000001" customHeight="1" x14ac:dyDescent="0.2">
      <c r="D13" s="67" t="s">
        <v>3</v>
      </c>
      <c r="E13" s="67"/>
      <c r="F13" s="67"/>
      <c r="G13" s="67"/>
      <c r="H13" s="67"/>
      <c r="I13" s="67"/>
      <c r="J13" s="67"/>
    </row>
    <row r="14" spans="1:13" s="1" customFormat="1" ht="20.100000000000001" customHeight="1" x14ac:dyDescent="0.2">
      <c r="A14" s="67" t="s">
        <v>11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3" s="1" customFormat="1" ht="20.100000000000001" customHeight="1" x14ac:dyDescent="0.2">
      <c r="D15" s="67" t="s">
        <v>9</v>
      </c>
      <c r="E15" s="67"/>
      <c r="F15" s="67"/>
      <c r="G15" s="67"/>
      <c r="H15" s="67"/>
      <c r="I15" s="67"/>
      <c r="J15" s="67"/>
    </row>
    <row r="16" spans="1:13" s="2" customFormat="1" ht="20.100000000000001" customHeight="1" thickBot="1" x14ac:dyDescent="0.3">
      <c r="E16" s="51"/>
      <c r="F16" s="51"/>
      <c r="G16" s="3"/>
      <c r="H16" s="3"/>
    </row>
    <row r="17" spans="1:13" s="8" customFormat="1" ht="50.1" customHeight="1" x14ac:dyDescent="0.2">
      <c r="A17" s="1"/>
      <c r="B17" s="1"/>
      <c r="C17" s="1"/>
      <c r="D17" s="70"/>
      <c r="E17" s="73" t="s">
        <v>10</v>
      </c>
      <c r="F17" s="73"/>
      <c r="G17" s="73"/>
      <c r="H17" s="73"/>
      <c r="I17" s="73"/>
      <c r="J17" s="74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1"/>
      <c r="E18" s="75"/>
      <c r="F18" s="75"/>
      <c r="G18" s="9"/>
      <c r="H18" s="75" t="s">
        <v>7</v>
      </c>
      <c r="I18" s="75"/>
      <c r="J18" s="10">
        <v>12573555.91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2"/>
      <c r="E19" s="57" t="s">
        <v>4</v>
      </c>
      <c r="F19" s="54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8">
        <v>43133</v>
      </c>
      <c r="F20" s="45" t="s">
        <v>19</v>
      </c>
      <c r="G20" s="46" t="s">
        <v>54</v>
      </c>
      <c r="H20" s="56"/>
      <c r="I20" s="56">
        <v>7705.4</v>
      </c>
      <c r="J20" s="18">
        <f>+J18+H20-I20</f>
        <v>12565850.51</v>
      </c>
      <c r="L20" s="19"/>
      <c r="M20" s="20"/>
    </row>
    <row r="21" spans="1:13" s="14" customFormat="1" ht="45" customHeight="1" x14ac:dyDescent="0.25">
      <c r="D21" s="21"/>
      <c r="E21" s="58">
        <v>43133</v>
      </c>
      <c r="F21" s="45" t="s">
        <v>19</v>
      </c>
      <c r="G21" s="46" t="s">
        <v>54</v>
      </c>
      <c r="H21" s="56"/>
      <c r="I21" s="56">
        <v>45698.59</v>
      </c>
      <c r="J21" s="22">
        <f>+J20+H21-I21</f>
        <v>12520151.92</v>
      </c>
      <c r="L21" s="19"/>
      <c r="M21" s="20"/>
    </row>
    <row r="22" spans="1:13" s="14" customFormat="1" ht="41.25" customHeight="1" x14ac:dyDescent="0.25">
      <c r="D22" s="21"/>
      <c r="E22" s="58">
        <v>43133</v>
      </c>
      <c r="F22" s="45" t="s">
        <v>19</v>
      </c>
      <c r="G22" s="46" t="s">
        <v>54</v>
      </c>
      <c r="H22" s="56"/>
      <c r="I22" s="56">
        <v>4936.07</v>
      </c>
      <c r="J22" s="22">
        <f t="shared" ref="J22:J107" si="0">+J21+H22-I22</f>
        <v>12515215.85</v>
      </c>
      <c r="L22" s="19"/>
      <c r="M22" s="20"/>
    </row>
    <row r="23" spans="1:13" s="1" customFormat="1" ht="43.5" customHeight="1" x14ac:dyDescent="0.25">
      <c r="D23" s="21"/>
      <c r="E23" s="58">
        <v>43133</v>
      </c>
      <c r="F23" s="45" t="s">
        <v>20</v>
      </c>
      <c r="G23" s="46" t="s">
        <v>55</v>
      </c>
      <c r="H23" s="56"/>
      <c r="I23" s="56">
        <v>27915.68</v>
      </c>
      <c r="J23" s="22">
        <f t="shared" si="0"/>
        <v>12487300.17</v>
      </c>
      <c r="L23" s="19"/>
      <c r="M23" s="20"/>
    </row>
    <row r="24" spans="1:13" s="1" customFormat="1" ht="42" customHeight="1" x14ac:dyDescent="0.25">
      <c r="D24" s="21"/>
      <c r="E24" s="58">
        <v>43133</v>
      </c>
      <c r="F24" s="45" t="s">
        <v>20</v>
      </c>
      <c r="G24" s="46" t="s">
        <v>55</v>
      </c>
      <c r="H24" s="56"/>
      <c r="I24" s="56">
        <v>93692.84</v>
      </c>
      <c r="J24" s="22">
        <f t="shared" si="0"/>
        <v>12393607.33</v>
      </c>
      <c r="L24" s="19"/>
      <c r="M24" s="20"/>
    </row>
    <row r="25" spans="1:13" s="1" customFormat="1" ht="48.75" customHeight="1" x14ac:dyDescent="0.25">
      <c r="D25" s="21"/>
      <c r="E25" s="58">
        <v>43133</v>
      </c>
      <c r="F25" s="45" t="s">
        <v>21</v>
      </c>
      <c r="G25" s="46" t="s">
        <v>56</v>
      </c>
      <c r="H25" s="56"/>
      <c r="I25" s="56">
        <v>104999.72</v>
      </c>
      <c r="J25" s="22">
        <f t="shared" si="0"/>
        <v>12288607.609999999</v>
      </c>
      <c r="L25" s="19"/>
      <c r="M25" s="20"/>
    </row>
    <row r="26" spans="1:13" s="1" customFormat="1" ht="53.25" customHeight="1" x14ac:dyDescent="0.25">
      <c r="D26" s="21"/>
      <c r="E26" s="58">
        <v>43133</v>
      </c>
      <c r="F26" s="45" t="s">
        <v>21</v>
      </c>
      <c r="G26" s="46" t="s">
        <v>56</v>
      </c>
      <c r="H26" s="56"/>
      <c r="I26" s="56">
        <v>19000.28</v>
      </c>
      <c r="J26" s="22">
        <f t="shared" si="0"/>
        <v>12269607.33</v>
      </c>
      <c r="L26" s="19"/>
      <c r="M26" s="20"/>
    </row>
    <row r="27" spans="1:13" s="1" customFormat="1" ht="57.75" customHeight="1" x14ac:dyDescent="0.25">
      <c r="D27" s="21"/>
      <c r="E27" s="58">
        <v>43133</v>
      </c>
      <c r="F27" s="45" t="s">
        <v>22</v>
      </c>
      <c r="G27" s="46" t="s">
        <v>57</v>
      </c>
      <c r="H27" s="56"/>
      <c r="I27" s="56">
        <v>17500</v>
      </c>
      <c r="J27" s="22">
        <f t="shared" si="0"/>
        <v>12252107.33</v>
      </c>
      <c r="L27" s="19"/>
      <c r="M27" s="20"/>
    </row>
    <row r="28" spans="1:13" s="1" customFormat="1" ht="36.75" customHeight="1" x14ac:dyDescent="0.25">
      <c r="D28" s="21"/>
      <c r="E28" s="58">
        <v>43283</v>
      </c>
      <c r="F28" s="45" t="s">
        <v>23</v>
      </c>
      <c r="G28" s="47" t="s">
        <v>96</v>
      </c>
      <c r="H28" s="56"/>
      <c r="I28" s="56">
        <v>14511.68</v>
      </c>
      <c r="J28" s="22">
        <f t="shared" si="0"/>
        <v>12237595.65</v>
      </c>
      <c r="L28" s="19"/>
      <c r="M28" s="20"/>
    </row>
    <row r="29" spans="1:13" s="1" customFormat="1" ht="45" customHeight="1" x14ac:dyDescent="0.25">
      <c r="D29" s="21"/>
      <c r="E29" s="58">
        <v>43283</v>
      </c>
      <c r="F29" s="45" t="s">
        <v>24</v>
      </c>
      <c r="G29" s="47" t="s">
        <v>97</v>
      </c>
      <c r="H29" s="56"/>
      <c r="I29" s="56">
        <v>25200</v>
      </c>
      <c r="J29" s="22">
        <f t="shared" si="0"/>
        <v>12212395.65</v>
      </c>
      <c r="L29" s="19"/>
      <c r="M29" s="20"/>
    </row>
    <row r="30" spans="1:13" s="1" customFormat="1" ht="48.75" customHeight="1" x14ac:dyDescent="0.25">
      <c r="D30" s="21"/>
      <c r="E30" s="58">
        <v>43283</v>
      </c>
      <c r="F30" s="45" t="s">
        <v>25</v>
      </c>
      <c r="G30" s="47" t="s">
        <v>88</v>
      </c>
      <c r="H30" s="56"/>
      <c r="I30" s="56">
        <v>132403.9</v>
      </c>
      <c r="J30" s="22">
        <f t="shared" si="0"/>
        <v>12079991.75</v>
      </c>
      <c r="L30" s="19"/>
      <c r="M30" s="20"/>
    </row>
    <row r="31" spans="1:13" s="1" customFormat="1" ht="40.5" customHeight="1" x14ac:dyDescent="0.25">
      <c r="D31" s="21"/>
      <c r="E31" s="58">
        <v>43283</v>
      </c>
      <c r="F31" s="45" t="s">
        <v>26</v>
      </c>
      <c r="G31" s="47" t="s">
        <v>98</v>
      </c>
      <c r="H31" s="56"/>
      <c r="I31" s="56">
        <v>37963.51</v>
      </c>
      <c r="J31" s="22">
        <f t="shared" si="0"/>
        <v>12042028.24</v>
      </c>
      <c r="L31" s="19"/>
      <c r="M31" s="20"/>
    </row>
    <row r="32" spans="1:13" s="1" customFormat="1" ht="45.75" customHeight="1" x14ac:dyDescent="0.25">
      <c r="D32" s="21"/>
      <c r="E32" s="58">
        <v>43283</v>
      </c>
      <c r="F32" s="45" t="s">
        <v>26</v>
      </c>
      <c r="G32" s="47" t="s">
        <v>58</v>
      </c>
      <c r="H32" s="56"/>
      <c r="I32" s="56">
        <v>1998.08</v>
      </c>
      <c r="J32" s="22">
        <f t="shared" si="0"/>
        <v>12040030.16</v>
      </c>
      <c r="L32" s="19"/>
      <c r="M32" s="20"/>
    </row>
    <row r="33" spans="4:13" s="1" customFormat="1" ht="39.75" customHeight="1" x14ac:dyDescent="0.25">
      <c r="D33" s="21"/>
      <c r="E33" s="58">
        <v>43283</v>
      </c>
      <c r="F33" s="45" t="s">
        <v>25</v>
      </c>
      <c r="G33" s="46" t="s">
        <v>59</v>
      </c>
      <c r="H33" s="56"/>
      <c r="I33" s="56">
        <v>6968.63</v>
      </c>
      <c r="J33" s="22">
        <f t="shared" si="0"/>
        <v>12033061.529999999</v>
      </c>
      <c r="L33" s="19"/>
      <c r="M33" s="20"/>
    </row>
    <row r="34" spans="4:13" s="1" customFormat="1" ht="44.25" customHeight="1" x14ac:dyDescent="0.25">
      <c r="D34" s="21"/>
      <c r="E34" s="58">
        <v>43283</v>
      </c>
      <c r="F34" s="45" t="s">
        <v>24</v>
      </c>
      <c r="G34" s="46" t="s">
        <v>60</v>
      </c>
      <c r="H34" s="56"/>
      <c r="I34" s="56">
        <v>7840</v>
      </c>
      <c r="J34" s="22">
        <f t="shared" si="0"/>
        <v>12025221.529999999</v>
      </c>
      <c r="L34" s="19"/>
      <c r="M34" s="20"/>
    </row>
    <row r="35" spans="4:13" s="1" customFormat="1" ht="42.75" customHeight="1" x14ac:dyDescent="0.25">
      <c r="D35" s="21"/>
      <c r="E35" s="58">
        <v>43283</v>
      </c>
      <c r="F35" s="45" t="s">
        <v>23</v>
      </c>
      <c r="G35" s="47" t="s">
        <v>61</v>
      </c>
      <c r="H35" s="56"/>
      <c r="I35" s="56">
        <v>763.77</v>
      </c>
      <c r="J35" s="22">
        <f t="shared" si="0"/>
        <v>12024457.76</v>
      </c>
      <c r="L35" s="19"/>
      <c r="M35" s="20"/>
    </row>
    <row r="36" spans="4:13" s="1" customFormat="1" ht="45.75" customHeight="1" x14ac:dyDescent="0.25">
      <c r="D36" s="21"/>
      <c r="E36" s="58" t="s">
        <v>15</v>
      </c>
      <c r="F36" s="45" t="s">
        <v>27</v>
      </c>
      <c r="G36" s="46" t="s">
        <v>87</v>
      </c>
      <c r="H36" s="56">
        <v>18258953.879999999</v>
      </c>
      <c r="I36" s="56"/>
      <c r="J36" s="22">
        <f t="shared" si="0"/>
        <v>30283411.640000001</v>
      </c>
      <c r="L36" s="19"/>
      <c r="M36" s="20"/>
    </row>
    <row r="37" spans="4:13" s="1" customFormat="1" ht="43.5" customHeight="1" x14ac:dyDescent="0.25">
      <c r="D37" s="21"/>
      <c r="E37" s="58" t="s">
        <v>16</v>
      </c>
      <c r="F37" s="45" t="s">
        <v>28</v>
      </c>
      <c r="G37" s="46" t="s">
        <v>62</v>
      </c>
      <c r="H37" s="56"/>
      <c r="I37" s="56">
        <v>17500</v>
      </c>
      <c r="J37" s="22">
        <f t="shared" si="0"/>
        <v>30265911.640000001</v>
      </c>
      <c r="L37" s="19"/>
      <c r="M37" s="20"/>
    </row>
    <row r="38" spans="4:13" s="1" customFormat="1" ht="42.75" customHeight="1" x14ac:dyDescent="0.25">
      <c r="D38" s="21"/>
      <c r="E38" s="58" t="s">
        <v>16</v>
      </c>
      <c r="F38" s="45" t="s">
        <v>29</v>
      </c>
      <c r="G38" s="46" t="s">
        <v>63</v>
      </c>
      <c r="H38" s="56"/>
      <c r="I38" s="56">
        <v>104999.72</v>
      </c>
      <c r="J38" s="22">
        <f t="shared" si="0"/>
        <v>30160911.920000002</v>
      </c>
      <c r="L38" s="19"/>
      <c r="M38" s="20"/>
    </row>
    <row r="39" spans="4:13" s="1" customFormat="1" ht="38.25" customHeight="1" x14ac:dyDescent="0.25">
      <c r="D39" s="21"/>
      <c r="E39" s="58" t="s">
        <v>16</v>
      </c>
      <c r="F39" s="45" t="s">
        <v>29</v>
      </c>
      <c r="G39" s="46" t="s">
        <v>63</v>
      </c>
      <c r="H39" s="56"/>
      <c r="I39" s="56">
        <v>19000.28</v>
      </c>
      <c r="J39" s="22">
        <f t="shared" si="0"/>
        <v>30141911.640000001</v>
      </c>
      <c r="L39" s="19"/>
      <c r="M39" s="20"/>
    </row>
    <row r="40" spans="4:13" s="1" customFormat="1" ht="51" customHeight="1" x14ac:dyDescent="0.25">
      <c r="D40" s="21"/>
      <c r="E40" s="58" t="s">
        <v>16</v>
      </c>
      <c r="F40" s="45" t="s">
        <v>30</v>
      </c>
      <c r="G40" s="46" t="s">
        <v>64</v>
      </c>
      <c r="H40" s="56"/>
      <c r="I40" s="56">
        <v>81153</v>
      </c>
      <c r="J40" s="22">
        <f t="shared" si="0"/>
        <v>30060758.640000001</v>
      </c>
      <c r="L40" s="19"/>
      <c r="M40" s="20"/>
    </row>
    <row r="41" spans="4:13" s="1" customFormat="1" ht="33.75" customHeight="1" x14ac:dyDescent="0.25">
      <c r="D41" s="21"/>
      <c r="E41" s="58" t="s">
        <v>16</v>
      </c>
      <c r="F41" s="45" t="s">
        <v>30</v>
      </c>
      <c r="G41" s="46" t="s">
        <v>64</v>
      </c>
      <c r="H41" s="56"/>
      <c r="I41" s="56">
        <v>290347.90000000002</v>
      </c>
      <c r="J41" s="22">
        <f t="shared" si="0"/>
        <v>29770410.740000002</v>
      </c>
      <c r="L41" s="19"/>
      <c r="M41" s="20"/>
    </row>
    <row r="42" spans="4:13" s="1" customFormat="1" ht="60" customHeight="1" x14ac:dyDescent="0.25">
      <c r="D42" s="21"/>
      <c r="E42" s="58" t="s">
        <v>16</v>
      </c>
      <c r="F42" s="45" t="s">
        <v>31</v>
      </c>
      <c r="G42" s="46" t="s">
        <v>65</v>
      </c>
      <c r="H42" s="56"/>
      <c r="I42" s="56">
        <v>11000</v>
      </c>
      <c r="J42" s="22">
        <f t="shared" si="0"/>
        <v>29759410.740000002</v>
      </c>
      <c r="L42" s="19"/>
      <c r="M42" s="20"/>
    </row>
    <row r="43" spans="4:13" s="1" customFormat="1" ht="59.25" customHeight="1" x14ac:dyDescent="0.25">
      <c r="D43" s="21"/>
      <c r="E43" s="58" t="s">
        <v>16</v>
      </c>
      <c r="F43" s="45" t="s">
        <v>32</v>
      </c>
      <c r="G43" s="46" t="s">
        <v>66</v>
      </c>
      <c r="H43" s="56"/>
      <c r="I43" s="56">
        <v>9540</v>
      </c>
      <c r="J43" s="22">
        <f t="shared" si="0"/>
        <v>29749870.740000002</v>
      </c>
      <c r="L43" s="19"/>
      <c r="M43" s="20"/>
    </row>
    <row r="44" spans="4:13" s="1" customFormat="1" ht="40.5" customHeight="1" x14ac:dyDescent="0.25">
      <c r="D44" s="21"/>
      <c r="E44" s="58" t="s">
        <v>16</v>
      </c>
      <c r="F44" s="45" t="s">
        <v>32</v>
      </c>
      <c r="G44" s="46" t="s">
        <v>66</v>
      </c>
      <c r="H44" s="56"/>
      <c r="I44" s="56">
        <v>42340.5</v>
      </c>
      <c r="J44" s="22">
        <f t="shared" si="0"/>
        <v>29707530.240000002</v>
      </c>
      <c r="L44" s="19"/>
      <c r="M44" s="20"/>
    </row>
    <row r="45" spans="4:13" s="1" customFormat="1" ht="40.5" customHeight="1" x14ac:dyDescent="0.25">
      <c r="D45" s="21"/>
      <c r="E45" s="58" t="s">
        <v>16</v>
      </c>
      <c r="F45" s="45" t="s">
        <v>33</v>
      </c>
      <c r="G45" s="46" t="s">
        <v>67</v>
      </c>
      <c r="H45" s="56"/>
      <c r="I45" s="56">
        <v>45698.59</v>
      </c>
      <c r="J45" s="22">
        <f t="shared" si="0"/>
        <v>29661831.650000002</v>
      </c>
      <c r="L45" s="19"/>
      <c r="M45" s="20"/>
    </row>
    <row r="46" spans="4:13" s="1" customFormat="1" ht="47.25" customHeight="1" x14ac:dyDescent="0.25">
      <c r="D46" s="21"/>
      <c r="E46" s="58" t="s">
        <v>16</v>
      </c>
      <c r="F46" s="45" t="s">
        <v>33</v>
      </c>
      <c r="G46" s="46" t="s">
        <v>67</v>
      </c>
      <c r="H46" s="56"/>
      <c r="I46" s="56">
        <v>10697.9</v>
      </c>
      <c r="J46" s="22">
        <f t="shared" si="0"/>
        <v>29651133.750000004</v>
      </c>
      <c r="L46" s="19"/>
      <c r="M46" s="20"/>
    </row>
    <row r="47" spans="4:13" s="1" customFormat="1" ht="51" customHeight="1" x14ac:dyDescent="0.25">
      <c r="D47" s="21"/>
      <c r="E47" s="58" t="s">
        <v>16</v>
      </c>
      <c r="F47" s="45" t="s">
        <v>33</v>
      </c>
      <c r="G47" s="46" t="s">
        <v>67</v>
      </c>
      <c r="H47" s="56"/>
      <c r="I47" s="56">
        <v>1943.57</v>
      </c>
      <c r="J47" s="22">
        <f t="shared" si="0"/>
        <v>29649190.180000003</v>
      </c>
      <c r="L47" s="19"/>
      <c r="M47" s="20"/>
    </row>
    <row r="48" spans="4:13" s="1" customFormat="1" ht="39" customHeight="1" x14ac:dyDescent="0.25">
      <c r="D48" s="21"/>
      <c r="E48" s="58" t="s">
        <v>16</v>
      </c>
      <c r="F48" s="45" t="s">
        <v>34</v>
      </c>
      <c r="G48" s="46" t="s">
        <v>68</v>
      </c>
      <c r="H48" s="56"/>
      <c r="I48" s="56">
        <v>7380668.3499999996</v>
      </c>
      <c r="J48" s="22">
        <f t="shared" si="0"/>
        <v>22268521.830000006</v>
      </c>
      <c r="L48" s="19"/>
      <c r="M48" s="20"/>
    </row>
    <row r="49" spans="4:13" s="1" customFormat="1" ht="60" customHeight="1" x14ac:dyDescent="0.25">
      <c r="D49" s="21"/>
      <c r="E49" s="58" t="s">
        <v>16</v>
      </c>
      <c r="F49" s="45" t="s">
        <v>34</v>
      </c>
      <c r="G49" s="46" t="s">
        <v>68</v>
      </c>
      <c r="H49" s="56"/>
      <c r="I49" s="56">
        <v>1802094.97</v>
      </c>
      <c r="J49" s="22">
        <f t="shared" si="0"/>
        <v>20466426.860000007</v>
      </c>
      <c r="L49" s="19"/>
      <c r="M49" s="20"/>
    </row>
    <row r="50" spans="4:13" s="1" customFormat="1" ht="43.5" customHeight="1" x14ac:dyDescent="0.25">
      <c r="D50" s="21"/>
      <c r="E50" s="58" t="s">
        <v>16</v>
      </c>
      <c r="F50" s="45" t="s">
        <v>34</v>
      </c>
      <c r="G50" s="46" t="s">
        <v>68</v>
      </c>
      <c r="H50" s="56"/>
      <c r="I50" s="56">
        <v>584840.05000000005</v>
      </c>
      <c r="J50" s="22">
        <f t="shared" si="0"/>
        <v>19881586.810000006</v>
      </c>
      <c r="L50" s="19"/>
      <c r="M50" s="20"/>
    </row>
    <row r="51" spans="4:13" s="1" customFormat="1" ht="52.5" customHeight="1" x14ac:dyDescent="0.25">
      <c r="D51" s="21"/>
      <c r="E51" s="58" t="s">
        <v>16</v>
      </c>
      <c r="F51" s="45" t="s">
        <v>35</v>
      </c>
      <c r="G51" s="47" t="s">
        <v>99</v>
      </c>
      <c r="H51" s="56"/>
      <c r="I51" s="56">
        <v>768074.79</v>
      </c>
      <c r="J51" s="22">
        <f t="shared" si="0"/>
        <v>19113512.020000007</v>
      </c>
      <c r="L51" s="19"/>
      <c r="M51" s="20"/>
    </row>
    <row r="52" spans="4:13" s="1" customFormat="1" ht="51" customHeight="1" x14ac:dyDescent="0.25">
      <c r="D52" s="21"/>
      <c r="E52" s="58" t="s">
        <v>16</v>
      </c>
      <c r="F52" s="45" t="s">
        <v>36</v>
      </c>
      <c r="G52" s="50" t="s">
        <v>100</v>
      </c>
      <c r="H52" s="56"/>
      <c r="I52" s="56">
        <v>150000</v>
      </c>
      <c r="J52" s="22">
        <f t="shared" si="0"/>
        <v>18963512.020000007</v>
      </c>
      <c r="L52" s="19"/>
      <c r="M52" s="20"/>
    </row>
    <row r="53" spans="4:13" s="1" customFormat="1" ht="49.5" customHeight="1" x14ac:dyDescent="0.25">
      <c r="D53" s="21"/>
      <c r="E53" s="58" t="s">
        <v>16</v>
      </c>
      <c r="F53" s="45" t="s">
        <v>37</v>
      </c>
      <c r="G53" s="50" t="s">
        <v>109</v>
      </c>
      <c r="H53" s="56"/>
      <c r="I53" s="56">
        <v>49029.85</v>
      </c>
      <c r="J53" s="22">
        <f t="shared" si="0"/>
        <v>18914482.170000006</v>
      </c>
      <c r="L53" s="19"/>
      <c r="M53" s="20"/>
    </row>
    <row r="54" spans="4:13" s="1" customFormat="1" ht="60" customHeight="1" x14ac:dyDescent="0.25">
      <c r="D54" s="21"/>
      <c r="E54" s="58" t="s">
        <v>16</v>
      </c>
      <c r="F54" s="45" t="s">
        <v>38</v>
      </c>
      <c r="G54" s="50" t="s">
        <v>89</v>
      </c>
      <c r="H54" s="56"/>
      <c r="I54" s="56">
        <v>5400</v>
      </c>
      <c r="J54" s="22">
        <f t="shared" si="0"/>
        <v>18909082.170000006</v>
      </c>
      <c r="L54" s="19"/>
      <c r="M54" s="20"/>
    </row>
    <row r="55" spans="4:13" s="1" customFormat="1" ht="54" customHeight="1" x14ac:dyDescent="0.25">
      <c r="D55" s="21"/>
      <c r="E55" s="58" t="s">
        <v>16</v>
      </c>
      <c r="F55" s="45" t="s">
        <v>39</v>
      </c>
      <c r="G55" s="47" t="s">
        <v>101</v>
      </c>
      <c r="H55" s="56"/>
      <c r="I55" s="56">
        <v>37240</v>
      </c>
      <c r="J55" s="22">
        <f t="shared" si="0"/>
        <v>18871842.170000006</v>
      </c>
      <c r="L55" s="19"/>
      <c r="M55" s="20"/>
    </row>
    <row r="56" spans="4:13" s="1" customFormat="1" ht="42" customHeight="1" x14ac:dyDescent="0.25">
      <c r="D56" s="21"/>
      <c r="E56" s="58" t="s">
        <v>16</v>
      </c>
      <c r="F56" s="45" t="s">
        <v>40</v>
      </c>
      <c r="G56" s="47" t="s">
        <v>102</v>
      </c>
      <c r="H56" s="56"/>
      <c r="I56" s="56">
        <v>13086.25</v>
      </c>
      <c r="J56" s="22">
        <f t="shared" si="0"/>
        <v>18858755.920000006</v>
      </c>
      <c r="L56" s="19"/>
      <c r="M56" s="20"/>
    </row>
    <row r="57" spans="4:13" s="1" customFormat="1" ht="41.25" customHeight="1" x14ac:dyDescent="0.25">
      <c r="D57" s="21"/>
      <c r="E57" s="58" t="s">
        <v>16</v>
      </c>
      <c r="F57" s="45" t="s">
        <v>41</v>
      </c>
      <c r="G57" s="47" t="s">
        <v>103</v>
      </c>
      <c r="H57" s="56"/>
      <c r="I57" s="56">
        <v>7649.04</v>
      </c>
      <c r="J57" s="22">
        <f t="shared" si="0"/>
        <v>18851106.880000006</v>
      </c>
      <c r="L57" s="19"/>
      <c r="M57" s="20"/>
    </row>
    <row r="58" spans="4:13" s="1" customFormat="1" ht="59.25" customHeight="1" x14ac:dyDescent="0.25">
      <c r="D58" s="21"/>
      <c r="E58" s="58" t="s">
        <v>16</v>
      </c>
      <c r="F58" s="45" t="s">
        <v>42</v>
      </c>
      <c r="G58" s="46" t="s">
        <v>108</v>
      </c>
      <c r="H58" s="56"/>
      <c r="I58" s="56">
        <v>8392.7999999999993</v>
      </c>
      <c r="J58" s="22">
        <f t="shared" si="0"/>
        <v>18842714.080000006</v>
      </c>
      <c r="L58" s="19"/>
      <c r="M58" s="20"/>
    </row>
    <row r="59" spans="4:13" s="1" customFormat="1" ht="58.5" customHeight="1" x14ac:dyDescent="0.25">
      <c r="D59" s="21"/>
      <c r="E59" s="58" t="s">
        <v>16</v>
      </c>
      <c r="F59" s="45" t="s">
        <v>43</v>
      </c>
      <c r="G59" s="47" t="s">
        <v>90</v>
      </c>
      <c r="H59" s="56"/>
      <c r="I59" s="56">
        <v>20925</v>
      </c>
      <c r="J59" s="22">
        <f t="shared" si="0"/>
        <v>18821789.080000006</v>
      </c>
      <c r="L59" s="19"/>
      <c r="M59" s="20"/>
    </row>
    <row r="60" spans="4:13" s="1" customFormat="1" ht="49.5" customHeight="1" x14ac:dyDescent="0.25">
      <c r="D60" s="21"/>
      <c r="E60" s="58" t="s">
        <v>16</v>
      </c>
      <c r="F60" s="45" t="s">
        <v>43</v>
      </c>
      <c r="G60" s="47" t="s">
        <v>69</v>
      </c>
      <c r="H60" s="56"/>
      <c r="I60" s="56">
        <v>6510</v>
      </c>
      <c r="J60" s="22">
        <f t="shared" si="0"/>
        <v>18815279.080000006</v>
      </c>
      <c r="L60" s="19"/>
      <c r="M60" s="20"/>
    </row>
    <row r="61" spans="4:13" s="1" customFormat="1" ht="40.5" customHeight="1" x14ac:dyDescent="0.25">
      <c r="D61" s="21"/>
      <c r="E61" s="58" t="s">
        <v>16</v>
      </c>
      <c r="F61" s="45" t="s">
        <v>42</v>
      </c>
      <c r="G61" s="47" t="s">
        <v>70</v>
      </c>
      <c r="H61" s="56"/>
      <c r="I61" s="56">
        <v>811.2</v>
      </c>
      <c r="J61" s="22">
        <f t="shared" si="0"/>
        <v>18814467.880000006</v>
      </c>
      <c r="L61" s="19"/>
      <c r="M61" s="20"/>
    </row>
    <row r="62" spans="4:13" s="1" customFormat="1" ht="38.25" customHeight="1" x14ac:dyDescent="0.25">
      <c r="D62" s="21"/>
      <c r="E62" s="58" t="s">
        <v>16</v>
      </c>
      <c r="F62" s="45" t="s">
        <v>41</v>
      </c>
      <c r="G62" s="46" t="s">
        <v>71</v>
      </c>
      <c r="H62" s="56"/>
      <c r="I62" s="56">
        <v>1851.87</v>
      </c>
      <c r="J62" s="22">
        <f t="shared" si="0"/>
        <v>18812616.010000005</v>
      </c>
      <c r="L62" s="19"/>
      <c r="M62" s="20"/>
    </row>
    <row r="63" spans="4:13" s="1" customFormat="1" ht="48.75" customHeight="1" x14ac:dyDescent="0.25">
      <c r="D63" s="21"/>
      <c r="E63" s="58" t="s">
        <v>16</v>
      </c>
      <c r="F63" s="45" t="s">
        <v>40</v>
      </c>
      <c r="G63" s="46" t="s">
        <v>72</v>
      </c>
      <c r="H63" s="56"/>
      <c r="I63" s="56">
        <v>688.75</v>
      </c>
      <c r="J63" s="22">
        <f t="shared" si="0"/>
        <v>18811927.260000005</v>
      </c>
      <c r="L63" s="19"/>
      <c r="M63" s="20"/>
    </row>
    <row r="64" spans="4:13" s="1" customFormat="1" ht="54.75" customHeight="1" x14ac:dyDescent="0.25">
      <c r="D64" s="21"/>
      <c r="E64" s="58" t="s">
        <v>16</v>
      </c>
      <c r="F64" s="45" t="s">
        <v>39</v>
      </c>
      <c r="G64" s="46" t="s">
        <v>73</v>
      </c>
      <c r="H64" s="56"/>
      <c r="I64" s="56">
        <v>1960</v>
      </c>
      <c r="J64" s="22">
        <f t="shared" si="0"/>
        <v>18809967.260000005</v>
      </c>
      <c r="L64" s="19"/>
      <c r="M64" s="20"/>
    </row>
    <row r="65" spans="4:13" s="1" customFormat="1" ht="59.25" customHeight="1" x14ac:dyDescent="0.25">
      <c r="D65" s="21"/>
      <c r="E65" s="58" t="s">
        <v>16</v>
      </c>
      <c r="F65" s="45" t="s">
        <v>38</v>
      </c>
      <c r="G65" s="47" t="s">
        <v>74</v>
      </c>
      <c r="H65" s="56"/>
      <c r="I65" s="56">
        <v>1680</v>
      </c>
      <c r="J65" s="22">
        <f t="shared" si="0"/>
        <v>18808287.260000005</v>
      </c>
      <c r="L65" s="19"/>
      <c r="M65" s="20"/>
    </row>
    <row r="66" spans="4:13" s="1" customFormat="1" ht="48" customHeight="1" x14ac:dyDescent="0.25">
      <c r="D66" s="21"/>
      <c r="E66" s="58" t="s">
        <v>16</v>
      </c>
      <c r="F66" s="45" t="s">
        <v>37</v>
      </c>
      <c r="G66" s="46" t="s">
        <v>75</v>
      </c>
      <c r="H66" s="56"/>
      <c r="I66" s="56">
        <v>2169.4699999999998</v>
      </c>
      <c r="J66" s="22">
        <f t="shared" si="0"/>
        <v>18806117.790000007</v>
      </c>
      <c r="L66" s="19"/>
      <c r="M66" s="20"/>
    </row>
    <row r="67" spans="4:13" s="1" customFormat="1" ht="47.25" customHeight="1" x14ac:dyDescent="0.25">
      <c r="D67" s="21"/>
      <c r="E67" s="58" t="s">
        <v>16</v>
      </c>
      <c r="F67" s="45" t="s">
        <v>35</v>
      </c>
      <c r="G67" s="46" t="s">
        <v>76</v>
      </c>
      <c r="H67" s="56"/>
      <c r="I67" s="56">
        <v>33985.61</v>
      </c>
      <c r="J67" s="22">
        <f t="shared" si="0"/>
        <v>18772132.180000007</v>
      </c>
      <c r="L67" s="19"/>
      <c r="M67" s="20"/>
    </row>
    <row r="68" spans="4:13" s="1" customFormat="1" ht="48" customHeight="1" x14ac:dyDescent="0.25">
      <c r="D68" s="21"/>
      <c r="E68" s="58" t="s">
        <v>17</v>
      </c>
      <c r="F68" s="45" t="s">
        <v>44</v>
      </c>
      <c r="G68" s="46" t="s">
        <v>77</v>
      </c>
      <c r="H68" s="56"/>
      <c r="I68" s="56">
        <v>91219.81</v>
      </c>
      <c r="J68" s="22">
        <f t="shared" si="0"/>
        <v>18680912.370000008</v>
      </c>
      <c r="L68" s="19"/>
      <c r="M68" s="20"/>
    </row>
    <row r="69" spans="4:13" s="1" customFormat="1" ht="50.25" customHeight="1" x14ac:dyDescent="0.25">
      <c r="D69" s="21"/>
      <c r="E69" s="58" t="s">
        <v>18</v>
      </c>
      <c r="F69" s="45" t="s">
        <v>45</v>
      </c>
      <c r="G69" s="47" t="s">
        <v>104</v>
      </c>
      <c r="H69" s="56"/>
      <c r="I69" s="56">
        <v>2615764.41</v>
      </c>
      <c r="J69" s="22">
        <f t="shared" si="0"/>
        <v>16065147.960000008</v>
      </c>
      <c r="L69" s="19"/>
      <c r="M69" s="20"/>
    </row>
    <row r="70" spans="4:13" s="1" customFormat="1" ht="76.5" customHeight="1" x14ac:dyDescent="0.25">
      <c r="D70" s="21"/>
      <c r="E70" s="58" t="s">
        <v>18</v>
      </c>
      <c r="F70" s="45" t="s">
        <v>46</v>
      </c>
      <c r="G70" s="47" t="s">
        <v>105</v>
      </c>
      <c r="H70" s="56"/>
      <c r="I70" s="56">
        <v>242050</v>
      </c>
      <c r="J70" s="22">
        <f t="shared" si="0"/>
        <v>15823097.960000008</v>
      </c>
      <c r="L70" s="19"/>
      <c r="M70" s="20"/>
    </row>
    <row r="71" spans="4:13" s="1" customFormat="1" ht="50.25" customHeight="1" x14ac:dyDescent="0.25">
      <c r="D71" s="21"/>
      <c r="E71" s="58" t="s">
        <v>18</v>
      </c>
      <c r="F71" s="45" t="s">
        <v>47</v>
      </c>
      <c r="G71" s="47" t="s">
        <v>91</v>
      </c>
      <c r="H71" s="56"/>
      <c r="I71" s="56">
        <v>4322.5</v>
      </c>
      <c r="J71" s="22">
        <f t="shared" si="0"/>
        <v>15818775.460000008</v>
      </c>
      <c r="L71" s="19"/>
      <c r="M71" s="20"/>
    </row>
    <row r="72" spans="4:13" s="1" customFormat="1" ht="48" customHeight="1" x14ac:dyDescent="0.25">
      <c r="D72" s="21"/>
      <c r="E72" s="58" t="s">
        <v>18</v>
      </c>
      <c r="F72" s="45" t="s">
        <v>48</v>
      </c>
      <c r="G72" s="50" t="s">
        <v>92</v>
      </c>
      <c r="H72" s="56"/>
      <c r="I72" s="56">
        <v>56759</v>
      </c>
      <c r="J72" s="22">
        <f t="shared" si="0"/>
        <v>15762016.460000008</v>
      </c>
      <c r="L72" s="19"/>
      <c r="M72" s="20"/>
    </row>
    <row r="73" spans="4:13" s="1" customFormat="1" ht="48.75" customHeight="1" x14ac:dyDescent="0.25">
      <c r="D73" s="21"/>
      <c r="E73" s="58" t="s">
        <v>18</v>
      </c>
      <c r="F73" s="45" t="s">
        <v>49</v>
      </c>
      <c r="G73" s="50" t="s">
        <v>93</v>
      </c>
      <c r="H73" s="56"/>
      <c r="I73" s="56">
        <v>70408.06</v>
      </c>
      <c r="J73" s="22">
        <f t="shared" si="0"/>
        <v>15691608.400000008</v>
      </c>
      <c r="L73" s="19"/>
      <c r="M73" s="20"/>
    </row>
    <row r="74" spans="4:13" s="1" customFormat="1" ht="61.5" customHeight="1" x14ac:dyDescent="0.25">
      <c r="D74" s="21"/>
      <c r="E74" s="58" t="s">
        <v>18</v>
      </c>
      <c r="F74" s="45" t="s">
        <v>50</v>
      </c>
      <c r="G74" s="50" t="s">
        <v>106</v>
      </c>
      <c r="H74" s="56"/>
      <c r="I74" s="56">
        <v>123320.95</v>
      </c>
      <c r="J74" s="22">
        <f t="shared" si="0"/>
        <v>15568287.450000009</v>
      </c>
      <c r="L74" s="19"/>
      <c r="M74" s="20"/>
    </row>
    <row r="75" spans="4:13" s="1" customFormat="1" ht="57" customHeight="1" x14ac:dyDescent="0.25">
      <c r="D75" s="21"/>
      <c r="E75" s="58" t="s">
        <v>18</v>
      </c>
      <c r="F75" s="45" t="s">
        <v>51</v>
      </c>
      <c r="G75" s="47" t="s">
        <v>94</v>
      </c>
      <c r="H75" s="56"/>
      <c r="I75" s="56">
        <v>364990</v>
      </c>
      <c r="J75" s="22">
        <f t="shared" si="0"/>
        <v>15203297.450000009</v>
      </c>
      <c r="L75" s="19"/>
      <c r="M75" s="20"/>
    </row>
    <row r="76" spans="4:13" s="1" customFormat="1" ht="42" customHeight="1" x14ac:dyDescent="0.25">
      <c r="D76" s="21"/>
      <c r="E76" s="58" t="s">
        <v>18</v>
      </c>
      <c r="F76" s="45" t="s">
        <v>52</v>
      </c>
      <c r="G76" s="47" t="s">
        <v>95</v>
      </c>
      <c r="H76" s="56"/>
      <c r="I76" s="56">
        <v>413653.45</v>
      </c>
      <c r="J76" s="22">
        <f t="shared" si="0"/>
        <v>14789644.000000009</v>
      </c>
      <c r="L76" s="19"/>
      <c r="M76" s="20"/>
    </row>
    <row r="77" spans="4:13" s="1" customFormat="1" ht="39.75" customHeight="1" x14ac:dyDescent="0.25">
      <c r="D77" s="21"/>
      <c r="E77" s="58" t="s">
        <v>18</v>
      </c>
      <c r="F77" s="45" t="s">
        <v>53</v>
      </c>
      <c r="G77" s="50" t="s">
        <v>107</v>
      </c>
      <c r="H77" s="56"/>
      <c r="I77" s="56">
        <v>144235.93</v>
      </c>
      <c r="J77" s="22">
        <f t="shared" si="0"/>
        <v>14645408.07000001</v>
      </c>
      <c r="L77" s="19"/>
      <c r="M77" s="20"/>
    </row>
    <row r="78" spans="4:13" s="1" customFormat="1" ht="34.5" customHeight="1" x14ac:dyDescent="0.25">
      <c r="D78" s="21"/>
      <c r="E78" s="58" t="s">
        <v>18</v>
      </c>
      <c r="F78" s="45" t="s">
        <v>53</v>
      </c>
      <c r="G78" s="46" t="s">
        <v>78</v>
      </c>
      <c r="H78" s="56"/>
      <c r="I78" s="56">
        <v>6382.12</v>
      </c>
      <c r="J78" s="22">
        <f t="shared" si="0"/>
        <v>14639025.95000001</v>
      </c>
      <c r="L78" s="19"/>
      <c r="M78" s="20"/>
    </row>
    <row r="79" spans="4:13" s="1" customFormat="1" ht="33.75" customHeight="1" x14ac:dyDescent="0.25">
      <c r="D79" s="21"/>
      <c r="E79" s="58" t="s">
        <v>18</v>
      </c>
      <c r="F79" s="45" t="s">
        <v>52</v>
      </c>
      <c r="G79" s="46" t="s">
        <v>79</v>
      </c>
      <c r="H79" s="56"/>
      <c r="I79" s="56">
        <v>18303.25</v>
      </c>
      <c r="J79" s="22">
        <f t="shared" si="0"/>
        <v>14620722.70000001</v>
      </c>
      <c r="L79" s="19"/>
      <c r="M79" s="20"/>
    </row>
    <row r="80" spans="4:13" s="1" customFormat="1" ht="42" customHeight="1" x14ac:dyDescent="0.25">
      <c r="D80" s="21"/>
      <c r="E80" s="58" t="s">
        <v>18</v>
      </c>
      <c r="F80" s="45" t="s">
        <v>51</v>
      </c>
      <c r="G80" s="46" t="s">
        <v>80</v>
      </c>
      <c r="H80" s="56"/>
      <c r="I80" s="56">
        <v>16150</v>
      </c>
      <c r="J80" s="22">
        <f t="shared" si="0"/>
        <v>14604572.70000001</v>
      </c>
      <c r="L80" s="19"/>
      <c r="M80" s="20"/>
    </row>
    <row r="81" spans="4:13" s="1" customFormat="1" ht="52.5" customHeight="1" x14ac:dyDescent="0.25">
      <c r="D81" s="21"/>
      <c r="E81" s="58" t="s">
        <v>18</v>
      </c>
      <c r="F81" s="45" t="s">
        <v>50</v>
      </c>
      <c r="G81" s="46" t="s">
        <v>81</v>
      </c>
      <c r="H81" s="56"/>
      <c r="I81" s="56">
        <v>6490.58</v>
      </c>
      <c r="J81" s="22">
        <f t="shared" si="0"/>
        <v>14598082.12000001</v>
      </c>
      <c r="L81" s="19"/>
      <c r="M81" s="20"/>
    </row>
    <row r="82" spans="4:13" s="1" customFormat="1" ht="42.75" customHeight="1" x14ac:dyDescent="0.25">
      <c r="D82" s="21"/>
      <c r="E82" s="58" t="s">
        <v>18</v>
      </c>
      <c r="F82" s="45" t="s">
        <v>49</v>
      </c>
      <c r="G82" s="47" t="s">
        <v>82</v>
      </c>
      <c r="H82" s="56"/>
      <c r="I82" s="56">
        <v>6805.24</v>
      </c>
      <c r="J82" s="22">
        <f t="shared" si="0"/>
        <v>14591276.88000001</v>
      </c>
      <c r="L82" s="19"/>
      <c r="M82" s="20"/>
    </row>
    <row r="83" spans="4:13" s="1" customFormat="1" ht="52.5" customHeight="1" x14ac:dyDescent="0.25">
      <c r="D83" s="21"/>
      <c r="E83" s="58" t="s">
        <v>18</v>
      </c>
      <c r="F83" s="45" t="s">
        <v>48</v>
      </c>
      <c r="G83" s="47" t="s">
        <v>83</v>
      </c>
      <c r="H83" s="56"/>
      <c r="I83" s="56">
        <v>5486</v>
      </c>
      <c r="J83" s="22">
        <f t="shared" si="0"/>
        <v>14585790.88000001</v>
      </c>
      <c r="L83" s="19"/>
      <c r="M83" s="20"/>
    </row>
    <row r="84" spans="4:13" s="1" customFormat="1" ht="42" customHeight="1" x14ac:dyDescent="0.25">
      <c r="D84" s="21"/>
      <c r="E84" s="58" t="s">
        <v>18</v>
      </c>
      <c r="F84" s="45" t="s">
        <v>47</v>
      </c>
      <c r="G84" s="46" t="s">
        <v>84</v>
      </c>
      <c r="H84" s="56"/>
      <c r="I84" s="56">
        <v>227.5</v>
      </c>
      <c r="J84" s="22">
        <f t="shared" si="0"/>
        <v>14585563.38000001</v>
      </c>
      <c r="L84" s="19"/>
      <c r="M84" s="20"/>
    </row>
    <row r="85" spans="4:13" s="1" customFormat="1" ht="42" customHeight="1" x14ac:dyDescent="0.25">
      <c r="D85" s="21"/>
      <c r="E85" s="58" t="s">
        <v>18</v>
      </c>
      <c r="F85" s="45" t="s">
        <v>46</v>
      </c>
      <c r="G85" s="46" t="s">
        <v>85</v>
      </c>
      <c r="H85" s="56"/>
      <c r="I85" s="56">
        <v>9682</v>
      </c>
      <c r="J85" s="22">
        <f t="shared" si="0"/>
        <v>14575881.38000001</v>
      </c>
      <c r="L85" s="19"/>
      <c r="M85" s="20"/>
    </row>
    <row r="86" spans="4:13" s="1" customFormat="1" ht="35.25" customHeight="1" thickBot="1" x14ac:dyDescent="0.3">
      <c r="D86" s="21"/>
      <c r="E86" s="58" t="s">
        <v>18</v>
      </c>
      <c r="F86" s="45" t="s">
        <v>45</v>
      </c>
      <c r="G86" s="46" t="s">
        <v>86</v>
      </c>
      <c r="H86" s="56"/>
      <c r="I86" s="56">
        <v>252824.83</v>
      </c>
      <c r="J86" s="22">
        <f t="shared" si="0"/>
        <v>14323056.55000001</v>
      </c>
      <c r="L86" s="19"/>
      <c r="M86" s="20"/>
    </row>
    <row r="87" spans="4:13" s="1" customFormat="1" ht="42" hidden="1" customHeight="1" x14ac:dyDescent="0.25">
      <c r="D87" s="21"/>
      <c r="E87" s="58"/>
      <c r="F87" s="45"/>
      <c r="G87" s="46"/>
      <c r="H87" s="56"/>
      <c r="I87" s="56"/>
      <c r="J87" s="22">
        <f t="shared" si="0"/>
        <v>14323056.55000001</v>
      </c>
      <c r="L87" s="19"/>
      <c r="M87" s="20"/>
    </row>
    <row r="88" spans="4:13" s="1" customFormat="1" ht="49.5" hidden="1" customHeight="1" x14ac:dyDescent="0.25">
      <c r="D88" s="21"/>
      <c r="E88" s="58"/>
      <c r="F88" s="45"/>
      <c r="G88" s="46"/>
      <c r="H88" s="56"/>
      <c r="I88" s="56"/>
      <c r="J88" s="22">
        <f t="shared" si="0"/>
        <v>14323056.55000001</v>
      </c>
      <c r="L88" s="19"/>
      <c r="M88" s="20"/>
    </row>
    <row r="89" spans="4:13" s="1" customFormat="1" ht="38.25" hidden="1" customHeight="1" x14ac:dyDescent="0.25">
      <c r="D89" s="21"/>
      <c r="E89" s="58"/>
      <c r="F89" s="45"/>
      <c r="G89" s="46"/>
      <c r="H89" s="56"/>
      <c r="I89" s="56"/>
      <c r="J89" s="22">
        <f t="shared" si="0"/>
        <v>14323056.55000001</v>
      </c>
      <c r="L89" s="19"/>
      <c r="M89" s="20"/>
    </row>
    <row r="90" spans="4:13" s="1" customFormat="1" ht="42" hidden="1" customHeight="1" x14ac:dyDescent="0.25">
      <c r="D90" s="21"/>
      <c r="E90" s="58"/>
      <c r="F90" s="45"/>
      <c r="G90" s="46"/>
      <c r="H90" s="56"/>
      <c r="I90" s="56"/>
      <c r="J90" s="22">
        <f t="shared" si="0"/>
        <v>14323056.55000001</v>
      </c>
      <c r="L90" s="19"/>
      <c r="M90" s="20"/>
    </row>
    <row r="91" spans="4:13" s="1" customFormat="1" ht="42" hidden="1" customHeight="1" x14ac:dyDescent="0.25">
      <c r="D91" s="21"/>
      <c r="E91" s="58"/>
      <c r="F91" s="45"/>
      <c r="G91" s="46"/>
      <c r="H91" s="56"/>
      <c r="I91" s="56"/>
      <c r="J91" s="22">
        <f t="shared" si="0"/>
        <v>14323056.55000001</v>
      </c>
      <c r="L91" s="19"/>
      <c r="M91" s="20"/>
    </row>
    <row r="92" spans="4:13" s="1" customFormat="1" ht="42" hidden="1" customHeight="1" x14ac:dyDescent="0.25">
      <c r="D92" s="21"/>
      <c r="E92" s="58"/>
      <c r="F92" s="45"/>
      <c r="G92" s="46"/>
      <c r="H92" s="56"/>
      <c r="I92" s="56"/>
      <c r="J92" s="22">
        <f t="shared" si="0"/>
        <v>14323056.55000001</v>
      </c>
      <c r="L92" s="19"/>
      <c r="M92" s="20"/>
    </row>
    <row r="93" spans="4:13" s="1" customFormat="1" ht="50.25" hidden="1" customHeight="1" x14ac:dyDescent="0.25">
      <c r="D93" s="21"/>
      <c r="E93" s="58"/>
      <c r="F93" s="45"/>
      <c r="G93" s="46"/>
      <c r="H93" s="56"/>
      <c r="I93" s="56"/>
      <c r="J93" s="22">
        <f t="shared" si="0"/>
        <v>14323056.55000001</v>
      </c>
      <c r="L93" s="19"/>
      <c r="M93" s="20"/>
    </row>
    <row r="94" spans="4:13" s="1" customFormat="1" ht="57.75" hidden="1" customHeight="1" x14ac:dyDescent="0.25">
      <c r="D94" s="21"/>
      <c r="E94" s="58"/>
      <c r="F94" s="45"/>
      <c r="G94" s="46"/>
      <c r="H94" s="56"/>
      <c r="I94" s="56"/>
      <c r="J94" s="22">
        <f t="shared" si="0"/>
        <v>14323056.55000001</v>
      </c>
      <c r="L94" s="19"/>
      <c r="M94" s="20"/>
    </row>
    <row r="95" spans="4:13" s="1" customFormat="1" ht="42" hidden="1" customHeight="1" x14ac:dyDescent="0.25">
      <c r="D95" s="21"/>
      <c r="E95" s="58"/>
      <c r="F95" s="45"/>
      <c r="G95" s="46"/>
      <c r="H95" s="56"/>
      <c r="I95" s="56"/>
      <c r="J95" s="22">
        <f t="shared" si="0"/>
        <v>14323056.55000001</v>
      </c>
      <c r="L95" s="19"/>
      <c r="M95" s="20"/>
    </row>
    <row r="96" spans="4:13" s="1" customFormat="1" ht="42" hidden="1" customHeight="1" x14ac:dyDescent="0.25">
      <c r="D96" s="21"/>
      <c r="E96" s="58"/>
      <c r="F96" s="45"/>
      <c r="G96" s="46"/>
      <c r="H96" s="56"/>
      <c r="I96" s="56"/>
      <c r="J96" s="22">
        <f t="shared" si="0"/>
        <v>14323056.55000001</v>
      </c>
      <c r="L96" s="19"/>
      <c r="M96" s="20"/>
    </row>
    <row r="97" spans="4:13" s="1" customFormat="1" ht="42" hidden="1" customHeight="1" x14ac:dyDescent="0.25">
      <c r="D97" s="21"/>
      <c r="E97" s="58"/>
      <c r="F97" s="45"/>
      <c r="G97" s="46"/>
      <c r="H97" s="56"/>
      <c r="I97" s="56"/>
      <c r="J97" s="22">
        <f t="shared" si="0"/>
        <v>14323056.55000001</v>
      </c>
      <c r="L97" s="19"/>
      <c r="M97" s="20"/>
    </row>
    <row r="98" spans="4:13" s="1" customFormat="1" ht="42" hidden="1" customHeight="1" x14ac:dyDescent="0.25">
      <c r="D98" s="21"/>
      <c r="E98" s="58"/>
      <c r="F98" s="45"/>
      <c r="G98" s="46"/>
      <c r="H98" s="56"/>
      <c r="I98" s="56"/>
      <c r="J98" s="22">
        <f t="shared" si="0"/>
        <v>14323056.55000001</v>
      </c>
      <c r="L98" s="19"/>
      <c r="M98" s="20"/>
    </row>
    <row r="99" spans="4:13" s="1" customFormat="1" ht="42" hidden="1" customHeight="1" x14ac:dyDescent="0.25">
      <c r="D99" s="21"/>
      <c r="E99" s="58"/>
      <c r="F99" s="45"/>
      <c r="G99" s="46"/>
      <c r="H99" s="56"/>
      <c r="I99" s="56"/>
      <c r="J99" s="22">
        <f t="shared" si="0"/>
        <v>14323056.55000001</v>
      </c>
      <c r="L99" s="19"/>
      <c r="M99" s="20"/>
    </row>
    <row r="100" spans="4:13" s="1" customFormat="1" ht="42" hidden="1" customHeight="1" x14ac:dyDescent="0.25">
      <c r="D100" s="21"/>
      <c r="E100" s="58"/>
      <c r="F100" s="45"/>
      <c r="G100" s="46"/>
      <c r="H100" s="56"/>
      <c r="I100" s="56"/>
      <c r="J100" s="22">
        <f t="shared" si="0"/>
        <v>14323056.55000001</v>
      </c>
      <c r="L100" s="19"/>
      <c r="M100" s="20"/>
    </row>
    <row r="101" spans="4:13" s="1" customFormat="1" ht="42" hidden="1" customHeight="1" x14ac:dyDescent="0.25">
      <c r="D101" s="21"/>
      <c r="E101" s="58"/>
      <c r="F101" s="45"/>
      <c r="G101" s="47"/>
      <c r="H101" s="56"/>
      <c r="I101" s="56"/>
      <c r="J101" s="22">
        <f t="shared" si="0"/>
        <v>14323056.55000001</v>
      </c>
      <c r="L101" s="19"/>
      <c r="M101" s="20"/>
    </row>
    <row r="102" spans="4:13" s="1" customFormat="1" ht="54.75" hidden="1" customHeight="1" x14ac:dyDescent="0.25">
      <c r="D102" s="21"/>
      <c r="E102" s="58"/>
      <c r="F102" s="45"/>
      <c r="G102" s="47"/>
      <c r="H102" s="56"/>
      <c r="I102" s="56"/>
      <c r="J102" s="22">
        <f t="shared" si="0"/>
        <v>14323056.55000001</v>
      </c>
      <c r="L102" s="19"/>
      <c r="M102" s="20"/>
    </row>
    <row r="103" spans="4:13" s="1" customFormat="1" ht="57.75" hidden="1" customHeight="1" x14ac:dyDescent="0.25">
      <c r="D103" s="21"/>
      <c r="E103" s="58"/>
      <c r="F103" s="45"/>
      <c r="G103" s="50"/>
      <c r="H103" s="56"/>
      <c r="I103" s="56"/>
      <c r="J103" s="22">
        <f t="shared" si="0"/>
        <v>14323056.55000001</v>
      </c>
      <c r="L103" s="19"/>
      <c r="M103" s="20"/>
    </row>
    <row r="104" spans="4:13" s="1" customFormat="1" ht="56.25" hidden="1" customHeight="1" x14ac:dyDescent="0.25">
      <c r="D104" s="21"/>
      <c r="E104" s="58"/>
      <c r="F104" s="45"/>
      <c r="G104" s="50"/>
      <c r="H104" s="56"/>
      <c r="I104" s="56"/>
      <c r="J104" s="22">
        <f t="shared" si="0"/>
        <v>14323056.55000001</v>
      </c>
      <c r="L104" s="19"/>
      <c r="M104" s="20"/>
    </row>
    <row r="105" spans="4:13" s="1" customFormat="1" ht="48.75" hidden="1" customHeight="1" x14ac:dyDescent="0.25">
      <c r="D105" s="21"/>
      <c r="E105" s="58"/>
      <c r="F105" s="45"/>
      <c r="G105" s="47"/>
      <c r="H105" s="56"/>
      <c r="I105" s="56"/>
      <c r="J105" s="22">
        <f t="shared" si="0"/>
        <v>14323056.55000001</v>
      </c>
      <c r="L105" s="19"/>
      <c r="M105" s="20"/>
    </row>
    <row r="106" spans="4:13" s="1" customFormat="1" ht="38.25" hidden="1" customHeight="1" x14ac:dyDescent="0.25">
      <c r="D106" s="21"/>
      <c r="E106" s="58"/>
      <c r="F106" s="45"/>
      <c r="G106" s="47"/>
      <c r="H106" s="56"/>
      <c r="I106" s="56"/>
      <c r="J106" s="22">
        <f t="shared" si="0"/>
        <v>14323056.55000001</v>
      </c>
      <c r="L106" s="19"/>
      <c r="M106" s="20"/>
    </row>
    <row r="107" spans="4:13" s="1" customFormat="1" ht="41.25" hidden="1" customHeight="1" x14ac:dyDescent="0.25">
      <c r="D107" s="21"/>
      <c r="E107" s="58"/>
      <c r="F107" s="45"/>
      <c r="G107" s="47"/>
      <c r="H107" s="56"/>
      <c r="I107" s="56"/>
      <c r="J107" s="22">
        <f t="shared" si="0"/>
        <v>14323056.55000001</v>
      </c>
      <c r="L107" s="19"/>
      <c r="M107" s="20"/>
    </row>
    <row r="108" spans="4:13" s="1" customFormat="1" ht="64.5" hidden="1" customHeight="1" x14ac:dyDescent="0.25">
      <c r="D108" s="21"/>
      <c r="E108" s="58"/>
      <c r="F108" s="45"/>
      <c r="G108" s="47"/>
      <c r="H108" s="56"/>
      <c r="I108" s="56"/>
      <c r="J108" s="22">
        <f t="shared" ref="J108:J110" si="1">+J107+H108-I108</f>
        <v>14323056.55000001</v>
      </c>
      <c r="L108" s="19"/>
      <c r="M108" s="20"/>
    </row>
    <row r="109" spans="4:13" s="1" customFormat="1" ht="48.75" hidden="1" customHeight="1" x14ac:dyDescent="0.25">
      <c r="D109" s="21"/>
      <c r="E109" s="58"/>
      <c r="F109" s="45"/>
      <c r="G109" s="63"/>
      <c r="H109" s="56"/>
      <c r="I109" s="56"/>
      <c r="J109" s="22">
        <f t="shared" si="1"/>
        <v>14323056.55000001</v>
      </c>
      <c r="L109" s="19"/>
      <c r="M109" s="20"/>
    </row>
    <row r="110" spans="4:13" s="1" customFormat="1" ht="51.75" hidden="1" customHeight="1" x14ac:dyDescent="0.25">
      <c r="D110" s="21"/>
      <c r="E110" s="58"/>
      <c r="F110" s="45"/>
      <c r="G110" s="47"/>
      <c r="H110" s="56"/>
      <c r="I110" s="56"/>
      <c r="J110" s="22">
        <f t="shared" si="1"/>
        <v>14323056.55000001</v>
      </c>
      <c r="L110" s="19"/>
      <c r="M110" s="20"/>
    </row>
    <row r="111" spans="4:13" s="1" customFormat="1" ht="39.75" hidden="1" customHeight="1" x14ac:dyDescent="0.25">
      <c r="D111" s="21"/>
      <c r="E111" s="58"/>
      <c r="F111" s="45"/>
      <c r="G111" s="46"/>
      <c r="H111" s="56"/>
      <c r="I111" s="56"/>
      <c r="J111" s="22">
        <f t="shared" ref="J111:J129" si="2">+J110+H111-I111</f>
        <v>14323056.55000001</v>
      </c>
      <c r="L111" s="19"/>
      <c r="M111" s="20"/>
    </row>
    <row r="112" spans="4:13" s="1" customFormat="1" ht="35.25" hidden="1" customHeight="1" x14ac:dyDescent="0.25">
      <c r="D112" s="21"/>
      <c r="E112" s="58"/>
      <c r="F112" s="45"/>
      <c r="G112" s="46"/>
      <c r="H112" s="56"/>
      <c r="I112" s="56"/>
      <c r="J112" s="22">
        <f t="shared" si="2"/>
        <v>14323056.55000001</v>
      </c>
      <c r="L112" s="19"/>
      <c r="M112" s="20"/>
    </row>
    <row r="113" spans="4:13" s="1" customFormat="1" ht="35.25" hidden="1" customHeight="1" x14ac:dyDescent="0.25">
      <c r="D113" s="21"/>
      <c r="E113" s="58"/>
      <c r="F113" s="45"/>
      <c r="G113" s="46"/>
      <c r="H113" s="56"/>
      <c r="I113" s="56"/>
      <c r="J113" s="22">
        <f t="shared" si="2"/>
        <v>14323056.55000001</v>
      </c>
      <c r="L113" s="19"/>
      <c r="M113" s="20"/>
    </row>
    <row r="114" spans="4:13" s="1" customFormat="1" ht="45.75" hidden="1" customHeight="1" x14ac:dyDescent="0.25">
      <c r="D114" s="21"/>
      <c r="E114" s="58"/>
      <c r="F114" s="45"/>
      <c r="G114" s="47"/>
      <c r="H114" s="56"/>
      <c r="I114" s="56"/>
      <c r="J114" s="22">
        <f t="shared" si="2"/>
        <v>14323056.55000001</v>
      </c>
      <c r="L114" s="19"/>
      <c r="M114" s="20"/>
    </row>
    <row r="115" spans="4:13" s="1" customFormat="1" ht="33" hidden="1" customHeight="1" x14ac:dyDescent="0.25">
      <c r="D115" s="21"/>
      <c r="E115" s="58"/>
      <c r="F115" s="45"/>
      <c r="G115" s="47"/>
      <c r="H115" s="56"/>
      <c r="I115" s="56"/>
      <c r="J115" s="22">
        <f t="shared" si="2"/>
        <v>14323056.55000001</v>
      </c>
      <c r="L115" s="19"/>
      <c r="M115" s="20"/>
    </row>
    <row r="116" spans="4:13" s="1" customFormat="1" ht="53.25" hidden="1" customHeight="1" x14ac:dyDescent="0.25">
      <c r="D116" s="21"/>
      <c r="E116" s="58"/>
      <c r="F116" s="45"/>
      <c r="G116" s="46"/>
      <c r="H116" s="56"/>
      <c r="I116" s="56"/>
      <c r="J116" s="22">
        <f t="shared" si="2"/>
        <v>14323056.55000001</v>
      </c>
      <c r="L116" s="19"/>
      <c r="M116" s="20"/>
    </row>
    <row r="117" spans="4:13" s="1" customFormat="1" ht="53.25" hidden="1" customHeight="1" x14ac:dyDescent="0.25">
      <c r="D117" s="21"/>
      <c r="E117" s="58"/>
      <c r="F117" s="45"/>
      <c r="G117" s="46"/>
      <c r="H117" s="56"/>
      <c r="I117" s="56"/>
      <c r="J117" s="22">
        <f t="shared" si="2"/>
        <v>14323056.55000001</v>
      </c>
      <c r="L117" s="19"/>
      <c r="M117" s="20"/>
    </row>
    <row r="118" spans="4:13" s="1" customFormat="1" ht="53.25" hidden="1" customHeight="1" x14ac:dyDescent="0.25">
      <c r="D118" s="21"/>
      <c r="E118" s="58"/>
      <c r="F118" s="45"/>
      <c r="G118" s="46"/>
      <c r="H118" s="56"/>
      <c r="I118" s="56"/>
      <c r="J118" s="22">
        <f t="shared" si="2"/>
        <v>14323056.55000001</v>
      </c>
    </row>
    <row r="119" spans="4:13" s="1" customFormat="1" ht="53.25" hidden="1" customHeight="1" x14ac:dyDescent="0.25">
      <c r="D119" s="21"/>
      <c r="E119" s="58"/>
      <c r="F119" s="45"/>
      <c r="G119" s="46"/>
      <c r="H119" s="56"/>
      <c r="I119" s="56"/>
      <c r="J119" s="22">
        <f t="shared" si="2"/>
        <v>14323056.55000001</v>
      </c>
    </row>
    <row r="120" spans="4:13" s="1" customFormat="1" ht="53.25" hidden="1" customHeight="1" x14ac:dyDescent="0.25">
      <c r="D120" s="21"/>
      <c r="E120" s="58"/>
      <c r="F120" s="45"/>
      <c r="G120" s="47"/>
      <c r="H120" s="56"/>
      <c r="I120" s="56"/>
      <c r="J120" s="22">
        <f t="shared" si="2"/>
        <v>14323056.55000001</v>
      </c>
    </row>
    <row r="121" spans="4:13" s="1" customFormat="1" ht="53.25" hidden="1" customHeight="1" x14ac:dyDescent="0.25">
      <c r="D121" s="21"/>
      <c r="E121" s="58"/>
      <c r="F121" s="45"/>
      <c r="G121" s="46"/>
      <c r="H121" s="56"/>
      <c r="I121" s="56"/>
      <c r="J121" s="22">
        <f t="shared" si="2"/>
        <v>14323056.55000001</v>
      </c>
    </row>
    <row r="122" spans="4:13" s="1" customFormat="1" ht="53.25" hidden="1" customHeight="1" x14ac:dyDescent="0.25">
      <c r="D122" s="21"/>
      <c r="E122" s="58"/>
      <c r="F122" s="45"/>
      <c r="G122" s="46"/>
      <c r="H122" s="56"/>
      <c r="I122" s="56"/>
      <c r="J122" s="22">
        <f t="shared" si="2"/>
        <v>14323056.55000001</v>
      </c>
    </row>
    <row r="123" spans="4:13" s="1" customFormat="1" ht="53.25" hidden="1" customHeight="1" x14ac:dyDescent="0.25">
      <c r="D123" s="21"/>
      <c r="E123" s="58"/>
      <c r="F123" s="45"/>
      <c r="G123" s="47"/>
      <c r="H123" s="56"/>
      <c r="I123" s="56"/>
      <c r="J123" s="22">
        <f t="shared" si="2"/>
        <v>14323056.55000001</v>
      </c>
    </row>
    <row r="124" spans="4:13" s="1" customFormat="1" ht="53.25" hidden="1" customHeight="1" x14ac:dyDescent="0.25">
      <c r="D124" s="21"/>
      <c r="E124" s="58"/>
      <c r="F124" s="45"/>
      <c r="G124" s="46"/>
      <c r="H124" s="56"/>
      <c r="I124" s="56"/>
      <c r="J124" s="22">
        <f t="shared" si="2"/>
        <v>14323056.55000001</v>
      </c>
    </row>
    <row r="125" spans="4:13" s="1" customFormat="1" ht="42" hidden="1" customHeight="1" x14ac:dyDescent="0.25">
      <c r="D125" s="21"/>
      <c r="E125" s="58"/>
      <c r="F125" s="45"/>
      <c r="G125" s="46"/>
      <c r="H125" s="56"/>
      <c r="I125" s="56"/>
      <c r="J125" s="22">
        <f t="shared" si="2"/>
        <v>14323056.55000001</v>
      </c>
    </row>
    <row r="126" spans="4:13" s="1" customFormat="1" ht="53.25" hidden="1" customHeight="1" x14ac:dyDescent="0.25">
      <c r="D126" s="21"/>
      <c r="E126" s="58"/>
      <c r="F126" s="45"/>
      <c r="G126" s="46"/>
      <c r="H126" s="56"/>
      <c r="I126" s="56"/>
      <c r="J126" s="22">
        <f t="shared" si="2"/>
        <v>14323056.55000001</v>
      </c>
    </row>
    <row r="127" spans="4:13" s="1" customFormat="1" ht="53.25" hidden="1" customHeight="1" x14ac:dyDescent="0.25">
      <c r="D127" s="21"/>
      <c r="E127" s="58"/>
      <c r="F127" s="45"/>
      <c r="G127" s="46"/>
      <c r="H127" s="56"/>
      <c r="I127" s="56"/>
      <c r="J127" s="22">
        <f t="shared" si="2"/>
        <v>14323056.55000001</v>
      </c>
    </row>
    <row r="128" spans="4:13" s="1" customFormat="1" ht="33" hidden="1" customHeight="1" x14ac:dyDescent="0.25">
      <c r="D128" s="21"/>
      <c r="E128" s="58"/>
      <c r="F128" s="45"/>
      <c r="G128" s="46"/>
      <c r="H128" s="56"/>
      <c r="I128" s="56"/>
      <c r="J128" s="22">
        <f t="shared" si="2"/>
        <v>14323056.55000001</v>
      </c>
    </row>
    <row r="129" spans="4:10" s="1" customFormat="1" ht="53.25" hidden="1" customHeight="1" x14ac:dyDescent="0.25">
      <c r="D129" s="21"/>
      <c r="E129" s="58"/>
      <c r="F129" s="45"/>
      <c r="G129" s="46"/>
      <c r="H129" s="56"/>
      <c r="I129" s="56"/>
      <c r="J129" s="22">
        <f t="shared" si="2"/>
        <v>14323056.55000001</v>
      </c>
    </row>
    <row r="130" spans="4:10" s="1" customFormat="1" ht="53.25" hidden="1" customHeight="1" x14ac:dyDescent="0.25">
      <c r="D130" s="21"/>
      <c r="E130" s="58"/>
      <c r="F130" s="45"/>
      <c r="G130" s="47"/>
      <c r="H130" s="56"/>
      <c r="I130" s="56"/>
      <c r="J130" s="22">
        <f t="shared" ref="J130:J245" si="3">+J129+H130-I130</f>
        <v>14323056.55000001</v>
      </c>
    </row>
    <row r="131" spans="4:10" s="1" customFormat="1" ht="53.25" hidden="1" customHeight="1" x14ac:dyDescent="0.25">
      <c r="D131" s="21"/>
      <c r="E131" s="58"/>
      <c r="F131" s="45"/>
      <c r="G131" s="46"/>
      <c r="H131" s="56"/>
      <c r="I131" s="56"/>
      <c r="J131" s="22">
        <f t="shared" si="3"/>
        <v>14323056.55000001</v>
      </c>
    </row>
    <row r="132" spans="4:10" s="1" customFormat="1" ht="53.25" hidden="1" customHeight="1" x14ac:dyDescent="0.25">
      <c r="D132" s="21"/>
      <c r="E132" s="58"/>
      <c r="F132" s="45"/>
      <c r="G132" s="46"/>
      <c r="H132" s="56"/>
      <c r="I132" s="56"/>
      <c r="J132" s="22">
        <f t="shared" si="3"/>
        <v>14323056.55000001</v>
      </c>
    </row>
    <row r="133" spans="4:10" s="1" customFormat="1" ht="53.25" hidden="1" customHeight="1" x14ac:dyDescent="0.25">
      <c r="D133" s="21"/>
      <c r="E133" s="58"/>
      <c r="F133" s="45"/>
      <c r="G133" s="46"/>
      <c r="H133" s="56"/>
      <c r="I133" s="56"/>
      <c r="J133" s="22">
        <f t="shared" si="3"/>
        <v>14323056.55000001</v>
      </c>
    </row>
    <row r="134" spans="4:10" s="1" customFormat="1" ht="53.25" hidden="1" customHeight="1" x14ac:dyDescent="0.25">
      <c r="D134" s="21"/>
      <c r="E134" s="58"/>
      <c r="F134" s="45"/>
      <c r="G134" s="46"/>
      <c r="H134" s="56"/>
      <c r="I134" s="56"/>
      <c r="J134" s="22">
        <f t="shared" si="3"/>
        <v>14323056.55000001</v>
      </c>
    </row>
    <row r="135" spans="4:10" s="1" customFormat="1" ht="53.25" hidden="1" customHeight="1" x14ac:dyDescent="0.25">
      <c r="D135" s="21"/>
      <c r="E135" s="58"/>
      <c r="F135" s="45"/>
      <c r="G135" s="47"/>
      <c r="H135" s="56"/>
      <c r="I135" s="56"/>
      <c r="J135" s="22">
        <f t="shared" si="3"/>
        <v>14323056.55000001</v>
      </c>
    </row>
    <row r="136" spans="4:10" s="1" customFormat="1" ht="53.25" hidden="1" customHeight="1" x14ac:dyDescent="0.25">
      <c r="D136" s="21"/>
      <c r="E136" s="58"/>
      <c r="F136" s="45"/>
      <c r="G136" s="47"/>
      <c r="H136" s="56"/>
      <c r="I136" s="56"/>
      <c r="J136" s="22">
        <f t="shared" si="3"/>
        <v>14323056.55000001</v>
      </c>
    </row>
    <row r="137" spans="4:10" s="1" customFormat="1" ht="53.25" hidden="1" customHeight="1" x14ac:dyDescent="0.25">
      <c r="D137" s="21"/>
      <c r="E137" s="58"/>
      <c r="F137" s="45"/>
      <c r="G137" s="47"/>
      <c r="H137" s="56"/>
      <c r="I137" s="56"/>
      <c r="J137" s="22">
        <f t="shared" si="3"/>
        <v>14323056.55000001</v>
      </c>
    </row>
    <row r="138" spans="4:10" s="1" customFormat="1" ht="53.25" hidden="1" customHeight="1" x14ac:dyDescent="0.25">
      <c r="D138" s="21"/>
      <c r="E138" s="58"/>
      <c r="F138" s="45"/>
      <c r="G138" s="46"/>
      <c r="H138" s="56"/>
      <c r="I138" s="56"/>
      <c r="J138" s="22">
        <f t="shared" si="3"/>
        <v>14323056.55000001</v>
      </c>
    </row>
    <row r="139" spans="4:10" s="1" customFormat="1" ht="53.25" hidden="1" customHeight="1" x14ac:dyDescent="0.25">
      <c r="D139" s="21"/>
      <c r="E139" s="58"/>
      <c r="F139" s="45"/>
      <c r="G139" s="46"/>
      <c r="H139" s="56"/>
      <c r="I139" s="56"/>
      <c r="J139" s="22">
        <f t="shared" si="3"/>
        <v>14323056.55000001</v>
      </c>
    </row>
    <row r="140" spans="4:10" s="1" customFormat="1" ht="53.25" hidden="1" customHeight="1" x14ac:dyDescent="0.25">
      <c r="D140" s="21"/>
      <c r="E140" s="58"/>
      <c r="F140" s="45"/>
      <c r="G140" s="47"/>
      <c r="H140" s="56"/>
      <c r="I140" s="56"/>
      <c r="J140" s="22">
        <f t="shared" si="3"/>
        <v>14323056.55000001</v>
      </c>
    </row>
    <row r="141" spans="4:10" s="1" customFormat="1" ht="53.25" hidden="1" customHeight="1" x14ac:dyDescent="0.25">
      <c r="D141" s="21"/>
      <c r="E141" s="58"/>
      <c r="F141" s="45"/>
      <c r="G141" s="47"/>
      <c r="H141" s="56"/>
      <c r="I141" s="56"/>
      <c r="J141" s="22">
        <f t="shared" si="3"/>
        <v>14323056.55000001</v>
      </c>
    </row>
    <row r="142" spans="4:10" s="1" customFormat="1" ht="53.25" hidden="1" customHeight="1" x14ac:dyDescent="0.25">
      <c r="D142" s="21"/>
      <c r="E142" s="58"/>
      <c r="F142" s="45"/>
      <c r="G142" s="47"/>
      <c r="H142" s="56"/>
      <c r="I142" s="56"/>
      <c r="J142" s="22">
        <f t="shared" si="3"/>
        <v>14323056.55000001</v>
      </c>
    </row>
    <row r="143" spans="4:10" s="1" customFormat="1" ht="53.25" hidden="1" customHeight="1" x14ac:dyDescent="0.25">
      <c r="D143" s="21"/>
      <c r="E143" s="58"/>
      <c r="F143" s="45"/>
      <c r="G143" s="47"/>
      <c r="H143" s="56"/>
      <c r="I143" s="56"/>
      <c r="J143" s="22">
        <f t="shared" si="3"/>
        <v>14323056.55000001</v>
      </c>
    </row>
    <row r="144" spans="4:10" s="1" customFormat="1" ht="53.25" hidden="1" customHeight="1" x14ac:dyDescent="0.25">
      <c r="D144" s="21"/>
      <c r="E144" s="58"/>
      <c r="F144" s="45"/>
      <c r="G144" s="47"/>
      <c r="H144" s="56"/>
      <c r="I144" s="56"/>
      <c r="J144" s="22">
        <f t="shared" si="3"/>
        <v>14323056.55000001</v>
      </c>
    </row>
    <row r="145" spans="4:10" s="1" customFormat="1" ht="53.25" hidden="1" customHeight="1" x14ac:dyDescent="0.25">
      <c r="D145" s="21"/>
      <c r="E145" s="58"/>
      <c r="F145" s="45"/>
      <c r="G145" s="47"/>
      <c r="H145" s="56"/>
      <c r="I145" s="56"/>
      <c r="J145" s="22">
        <f t="shared" si="3"/>
        <v>14323056.55000001</v>
      </c>
    </row>
    <row r="146" spans="4:10" s="1" customFormat="1" ht="53.25" hidden="1" customHeight="1" x14ac:dyDescent="0.25">
      <c r="D146" s="21"/>
      <c r="E146" s="58"/>
      <c r="F146" s="45"/>
      <c r="G146" s="50"/>
      <c r="H146" s="56"/>
      <c r="I146" s="56"/>
      <c r="J146" s="22">
        <f t="shared" si="3"/>
        <v>14323056.55000001</v>
      </c>
    </row>
    <row r="147" spans="4:10" s="1" customFormat="1" ht="53.25" hidden="1" customHeight="1" x14ac:dyDescent="0.25">
      <c r="D147" s="21"/>
      <c r="E147" s="58"/>
      <c r="F147" s="45"/>
      <c r="G147" s="47"/>
      <c r="H147" s="56"/>
      <c r="I147" s="56"/>
      <c r="J147" s="22">
        <f t="shared" si="3"/>
        <v>14323056.55000001</v>
      </c>
    </row>
    <row r="148" spans="4:10" s="1" customFormat="1" ht="53.25" hidden="1" customHeight="1" x14ac:dyDescent="0.25">
      <c r="D148" s="21"/>
      <c r="E148" s="58"/>
      <c r="F148" s="45"/>
      <c r="G148" s="47"/>
      <c r="H148" s="56"/>
      <c r="I148" s="56"/>
      <c r="J148" s="22">
        <f t="shared" si="3"/>
        <v>14323056.55000001</v>
      </c>
    </row>
    <row r="149" spans="4:10" s="1" customFormat="1" ht="53.25" hidden="1" customHeight="1" x14ac:dyDescent="0.25">
      <c r="D149" s="21"/>
      <c r="E149" s="58"/>
      <c r="F149" s="45"/>
      <c r="G149" s="47"/>
      <c r="H149" s="56"/>
      <c r="I149" s="56"/>
      <c r="J149" s="22">
        <f t="shared" si="3"/>
        <v>14323056.55000001</v>
      </c>
    </row>
    <row r="150" spans="4:10" s="1" customFormat="1" ht="53.25" hidden="1" customHeight="1" x14ac:dyDescent="0.25">
      <c r="D150" s="21"/>
      <c r="E150" s="58"/>
      <c r="F150" s="45"/>
      <c r="G150" s="47"/>
      <c r="H150" s="56"/>
      <c r="I150" s="56"/>
      <c r="J150" s="22">
        <f t="shared" si="3"/>
        <v>14323056.55000001</v>
      </c>
    </row>
    <row r="151" spans="4:10" s="1" customFormat="1" ht="53.25" hidden="1" customHeight="1" x14ac:dyDescent="0.25">
      <c r="D151" s="21"/>
      <c r="E151" s="58"/>
      <c r="F151" s="45"/>
      <c r="G151" s="46"/>
      <c r="H151" s="56"/>
      <c r="I151" s="56"/>
      <c r="J151" s="22">
        <f t="shared" si="3"/>
        <v>14323056.55000001</v>
      </c>
    </row>
    <row r="152" spans="4:10" s="1" customFormat="1" ht="53.25" hidden="1" customHeight="1" x14ac:dyDescent="0.25">
      <c r="D152" s="21"/>
      <c r="E152" s="58"/>
      <c r="F152" s="45"/>
      <c r="G152" s="47"/>
      <c r="H152" s="56"/>
      <c r="I152" s="56"/>
      <c r="J152" s="22">
        <f t="shared" si="3"/>
        <v>14323056.55000001</v>
      </c>
    </row>
    <row r="153" spans="4:10" s="1" customFormat="1" ht="53.25" hidden="1" customHeight="1" x14ac:dyDescent="0.25">
      <c r="D153" s="21"/>
      <c r="E153" s="58"/>
      <c r="F153" s="45"/>
      <c r="G153" s="46"/>
      <c r="H153" s="56"/>
      <c r="I153" s="56"/>
      <c r="J153" s="22">
        <f t="shared" si="3"/>
        <v>14323056.55000001</v>
      </c>
    </row>
    <row r="154" spans="4:10" s="1" customFormat="1" ht="53.25" hidden="1" customHeight="1" x14ac:dyDescent="0.25">
      <c r="D154" s="21"/>
      <c r="E154" s="58"/>
      <c r="F154" s="45"/>
      <c r="G154" s="46"/>
      <c r="H154" s="56"/>
      <c r="I154" s="56"/>
      <c r="J154" s="22">
        <f t="shared" si="3"/>
        <v>14323056.55000001</v>
      </c>
    </row>
    <row r="155" spans="4:10" s="1" customFormat="1" ht="53.25" hidden="1" customHeight="1" x14ac:dyDescent="0.25">
      <c r="D155" s="21"/>
      <c r="E155" s="58"/>
      <c r="F155" s="45"/>
      <c r="G155" s="46"/>
      <c r="H155" s="56"/>
      <c r="I155" s="56"/>
      <c r="J155" s="22">
        <f t="shared" si="3"/>
        <v>14323056.55000001</v>
      </c>
    </row>
    <row r="156" spans="4:10" s="1" customFormat="1" ht="53.25" hidden="1" customHeight="1" x14ac:dyDescent="0.25">
      <c r="D156" s="21"/>
      <c r="E156" s="58"/>
      <c r="F156" s="45"/>
      <c r="G156" s="46"/>
      <c r="H156" s="56"/>
      <c r="I156" s="56"/>
      <c r="J156" s="22">
        <f t="shared" si="3"/>
        <v>14323056.55000001</v>
      </c>
    </row>
    <row r="157" spans="4:10" s="1" customFormat="1" ht="53.25" hidden="1" customHeight="1" x14ac:dyDescent="0.25">
      <c r="D157" s="21"/>
      <c r="E157" s="58"/>
      <c r="F157" s="45"/>
      <c r="G157" s="46"/>
      <c r="H157" s="56"/>
      <c r="I157" s="56"/>
      <c r="J157" s="22">
        <f t="shared" si="3"/>
        <v>14323056.55000001</v>
      </c>
    </row>
    <row r="158" spans="4:10" s="1" customFormat="1" ht="53.25" hidden="1" customHeight="1" x14ac:dyDescent="0.25">
      <c r="D158" s="21"/>
      <c r="E158" s="58"/>
      <c r="F158" s="45"/>
      <c r="G158" s="46"/>
      <c r="H158" s="56"/>
      <c r="I158" s="56"/>
      <c r="J158" s="22">
        <f t="shared" si="3"/>
        <v>14323056.55000001</v>
      </c>
    </row>
    <row r="159" spans="4:10" s="1" customFormat="1" ht="53.25" hidden="1" customHeight="1" x14ac:dyDescent="0.25">
      <c r="D159" s="21"/>
      <c r="E159" s="58"/>
      <c r="F159" s="45"/>
      <c r="G159" s="47"/>
      <c r="H159" s="56"/>
      <c r="I159" s="56"/>
      <c r="J159" s="22">
        <f t="shared" si="3"/>
        <v>14323056.55000001</v>
      </c>
    </row>
    <row r="160" spans="4:10" s="1" customFormat="1" ht="53.25" hidden="1" customHeight="1" x14ac:dyDescent="0.25">
      <c r="D160" s="21"/>
      <c r="E160" s="58"/>
      <c r="F160" s="45"/>
      <c r="G160" s="47"/>
      <c r="H160" s="56"/>
      <c r="I160" s="56"/>
      <c r="J160" s="22">
        <f t="shared" si="3"/>
        <v>14323056.55000001</v>
      </c>
    </row>
    <row r="161" spans="4:10" s="1" customFormat="1" ht="53.25" hidden="1" customHeight="1" x14ac:dyDescent="0.25">
      <c r="D161" s="21"/>
      <c r="E161" s="58"/>
      <c r="F161" s="45"/>
      <c r="G161" s="46"/>
      <c r="H161" s="56"/>
      <c r="I161" s="56"/>
      <c r="J161" s="22">
        <f t="shared" si="3"/>
        <v>14323056.55000001</v>
      </c>
    </row>
    <row r="162" spans="4:10" s="1" customFormat="1" ht="53.25" hidden="1" customHeight="1" x14ac:dyDescent="0.25">
      <c r="D162" s="21"/>
      <c r="E162" s="58"/>
      <c r="F162" s="45"/>
      <c r="G162" s="46"/>
      <c r="H162" s="56"/>
      <c r="I162" s="56"/>
      <c r="J162" s="22">
        <f t="shared" si="3"/>
        <v>14323056.55000001</v>
      </c>
    </row>
    <row r="163" spans="4:10" s="1" customFormat="1" ht="53.25" hidden="1" customHeight="1" x14ac:dyDescent="0.25">
      <c r="D163" s="21"/>
      <c r="E163" s="58"/>
      <c r="F163" s="45"/>
      <c r="G163" s="46"/>
      <c r="H163" s="56"/>
      <c r="I163" s="56"/>
      <c r="J163" s="22">
        <f t="shared" si="3"/>
        <v>14323056.55000001</v>
      </c>
    </row>
    <row r="164" spans="4:10" s="1" customFormat="1" ht="53.25" hidden="1" customHeight="1" x14ac:dyDescent="0.25">
      <c r="D164" s="21"/>
      <c r="E164" s="58"/>
      <c r="F164" s="45"/>
      <c r="G164" s="46"/>
      <c r="H164" s="56"/>
      <c r="I164" s="56"/>
      <c r="J164" s="22">
        <f t="shared" si="3"/>
        <v>14323056.55000001</v>
      </c>
    </row>
    <row r="165" spans="4:10" s="1" customFormat="1" ht="53.25" hidden="1" customHeight="1" x14ac:dyDescent="0.25">
      <c r="D165" s="21"/>
      <c r="E165" s="58"/>
      <c r="F165" s="45"/>
      <c r="G165" s="47"/>
      <c r="H165" s="56"/>
      <c r="I165" s="56"/>
      <c r="J165" s="22">
        <f t="shared" si="3"/>
        <v>14323056.55000001</v>
      </c>
    </row>
    <row r="166" spans="4:10" s="1" customFormat="1" ht="53.25" hidden="1" customHeight="1" x14ac:dyDescent="0.25">
      <c r="D166" s="21"/>
      <c r="E166" s="58"/>
      <c r="F166" s="45"/>
      <c r="G166" s="46"/>
      <c r="H166" s="56"/>
      <c r="I166" s="56"/>
      <c r="J166" s="22">
        <f t="shared" si="3"/>
        <v>14323056.55000001</v>
      </c>
    </row>
    <row r="167" spans="4:10" s="1" customFormat="1" ht="53.25" hidden="1" customHeight="1" x14ac:dyDescent="0.25">
      <c r="D167" s="21"/>
      <c r="E167" s="58"/>
      <c r="F167" s="45"/>
      <c r="G167" s="46"/>
      <c r="H167" s="56"/>
      <c r="I167" s="56"/>
      <c r="J167" s="22">
        <f t="shared" si="3"/>
        <v>14323056.55000001</v>
      </c>
    </row>
    <row r="168" spans="4:10" s="1" customFormat="1" ht="53.25" hidden="1" customHeight="1" x14ac:dyDescent="0.25">
      <c r="D168" s="21"/>
      <c r="E168" s="58"/>
      <c r="F168" s="45"/>
      <c r="G168" s="47"/>
      <c r="H168" s="56"/>
      <c r="I168" s="56"/>
      <c r="J168" s="22">
        <f t="shared" si="3"/>
        <v>14323056.55000001</v>
      </c>
    </row>
    <row r="169" spans="4:10" s="1" customFormat="1" ht="53.25" hidden="1" customHeight="1" x14ac:dyDescent="0.25">
      <c r="D169" s="21"/>
      <c r="E169" s="58"/>
      <c r="F169" s="45"/>
      <c r="G169" s="47"/>
      <c r="H169" s="56"/>
      <c r="I169" s="56"/>
      <c r="J169" s="22">
        <f t="shared" si="3"/>
        <v>14323056.55000001</v>
      </c>
    </row>
    <row r="170" spans="4:10" s="1" customFormat="1" ht="53.25" hidden="1" customHeight="1" x14ac:dyDescent="0.25">
      <c r="D170" s="21"/>
      <c r="E170" s="58"/>
      <c r="F170" s="45"/>
      <c r="G170" s="47"/>
      <c r="H170" s="56"/>
      <c r="I170" s="56"/>
      <c r="J170" s="22">
        <f t="shared" si="3"/>
        <v>14323056.55000001</v>
      </c>
    </row>
    <row r="171" spans="4:10" s="1" customFormat="1" ht="53.25" hidden="1" customHeight="1" x14ac:dyDescent="0.25">
      <c r="D171" s="21"/>
      <c r="E171" s="58"/>
      <c r="F171" s="45"/>
      <c r="G171" s="47"/>
      <c r="H171" s="56"/>
      <c r="I171" s="56"/>
      <c r="J171" s="22">
        <f t="shared" si="3"/>
        <v>14323056.55000001</v>
      </c>
    </row>
    <row r="172" spans="4:10" s="1" customFormat="1" ht="53.25" hidden="1" customHeight="1" x14ac:dyDescent="0.25">
      <c r="D172" s="21"/>
      <c r="E172" s="58"/>
      <c r="F172" s="45"/>
      <c r="G172" s="47"/>
      <c r="H172" s="56"/>
      <c r="I172" s="56"/>
      <c r="J172" s="22">
        <f t="shared" si="3"/>
        <v>14323056.55000001</v>
      </c>
    </row>
    <row r="173" spans="4:10" s="1" customFormat="1" ht="53.25" hidden="1" customHeight="1" x14ac:dyDescent="0.25">
      <c r="D173" s="21"/>
      <c r="E173" s="58"/>
      <c r="F173" s="45"/>
      <c r="G173" s="47"/>
      <c r="H173" s="56"/>
      <c r="I173" s="56"/>
      <c r="J173" s="22">
        <f t="shared" si="3"/>
        <v>14323056.55000001</v>
      </c>
    </row>
    <row r="174" spans="4:10" s="1" customFormat="1" ht="53.25" hidden="1" customHeight="1" x14ac:dyDescent="0.25">
      <c r="D174" s="21"/>
      <c r="E174" s="58"/>
      <c r="F174" s="45"/>
      <c r="G174" s="46"/>
      <c r="H174" s="56"/>
      <c r="I174" s="56"/>
      <c r="J174" s="22">
        <f t="shared" si="3"/>
        <v>14323056.55000001</v>
      </c>
    </row>
    <row r="175" spans="4:10" s="1" customFormat="1" ht="53.25" hidden="1" customHeight="1" x14ac:dyDescent="0.25">
      <c r="D175" s="21"/>
      <c r="E175" s="58"/>
      <c r="F175" s="45"/>
      <c r="G175" s="47"/>
      <c r="H175" s="56"/>
      <c r="I175" s="56"/>
      <c r="J175" s="22">
        <f t="shared" si="3"/>
        <v>14323056.55000001</v>
      </c>
    </row>
    <row r="176" spans="4:10" s="1" customFormat="1" ht="53.25" hidden="1" customHeight="1" x14ac:dyDescent="0.25">
      <c r="D176" s="21"/>
      <c r="E176" s="58"/>
      <c r="F176" s="45"/>
      <c r="G176" s="50"/>
      <c r="H176" s="56"/>
      <c r="I176" s="56"/>
      <c r="J176" s="22">
        <f t="shared" si="3"/>
        <v>14323056.55000001</v>
      </c>
    </row>
    <row r="177" spans="4:10" s="1" customFormat="1" ht="53.25" hidden="1" customHeight="1" x14ac:dyDescent="0.25">
      <c r="D177" s="21"/>
      <c r="E177" s="58"/>
      <c r="F177" s="45"/>
      <c r="G177" s="47"/>
      <c r="H177" s="56"/>
      <c r="I177" s="56"/>
      <c r="J177" s="22">
        <f t="shared" si="3"/>
        <v>14323056.55000001</v>
      </c>
    </row>
    <row r="178" spans="4:10" s="1" customFormat="1" ht="53.25" hidden="1" customHeight="1" x14ac:dyDescent="0.25">
      <c r="D178" s="21"/>
      <c r="E178" s="58"/>
      <c r="F178" s="45"/>
      <c r="G178" s="47"/>
      <c r="H178" s="56"/>
      <c r="I178" s="56"/>
      <c r="J178" s="22">
        <f t="shared" si="3"/>
        <v>14323056.55000001</v>
      </c>
    </row>
    <row r="179" spans="4:10" s="1" customFormat="1" ht="53.25" hidden="1" customHeight="1" x14ac:dyDescent="0.25">
      <c r="D179" s="21"/>
      <c r="E179" s="58"/>
      <c r="F179" s="45"/>
      <c r="G179" s="47"/>
      <c r="H179" s="56"/>
      <c r="I179" s="56"/>
      <c r="J179" s="22">
        <f t="shared" si="3"/>
        <v>14323056.55000001</v>
      </c>
    </row>
    <row r="180" spans="4:10" s="1" customFormat="1" ht="53.25" hidden="1" customHeight="1" x14ac:dyDescent="0.25">
      <c r="D180" s="21"/>
      <c r="E180" s="58"/>
      <c r="F180" s="45"/>
      <c r="G180" s="47"/>
      <c r="H180" s="56"/>
      <c r="I180" s="56"/>
      <c r="J180" s="22">
        <f t="shared" si="3"/>
        <v>14323056.55000001</v>
      </c>
    </row>
    <row r="181" spans="4:10" s="1" customFormat="1" ht="53.25" hidden="1" customHeight="1" x14ac:dyDescent="0.25">
      <c r="D181" s="21"/>
      <c r="E181" s="58"/>
      <c r="F181" s="45"/>
      <c r="G181" s="47"/>
      <c r="H181" s="56"/>
      <c r="I181" s="56"/>
      <c r="J181" s="22">
        <f t="shared" si="3"/>
        <v>14323056.55000001</v>
      </c>
    </row>
    <row r="182" spans="4:10" s="1" customFormat="1" ht="53.25" hidden="1" customHeight="1" x14ac:dyDescent="0.25">
      <c r="D182" s="21"/>
      <c r="E182" s="58"/>
      <c r="F182" s="45"/>
      <c r="G182" s="46"/>
      <c r="H182" s="56"/>
      <c r="I182" s="56"/>
      <c r="J182" s="22">
        <f t="shared" si="3"/>
        <v>14323056.55000001</v>
      </c>
    </row>
    <row r="183" spans="4:10" s="1" customFormat="1" ht="53.25" hidden="1" customHeight="1" x14ac:dyDescent="0.25">
      <c r="D183" s="21"/>
      <c r="E183" s="58"/>
      <c r="F183" s="45"/>
      <c r="G183" s="47"/>
      <c r="H183" s="56"/>
      <c r="I183" s="56"/>
      <c r="J183" s="22">
        <f t="shared" si="3"/>
        <v>14323056.55000001</v>
      </c>
    </row>
    <row r="184" spans="4:10" s="1" customFormat="1" ht="53.25" hidden="1" customHeight="1" x14ac:dyDescent="0.25">
      <c r="D184" s="21"/>
      <c r="E184" s="58"/>
      <c r="F184" s="45"/>
      <c r="G184" s="46"/>
      <c r="H184" s="56"/>
      <c r="I184" s="56"/>
      <c r="J184" s="22">
        <f t="shared" si="3"/>
        <v>14323056.55000001</v>
      </c>
    </row>
    <row r="185" spans="4:10" s="1" customFormat="1" ht="53.25" hidden="1" customHeight="1" x14ac:dyDescent="0.25">
      <c r="D185" s="21"/>
      <c r="E185" s="58"/>
      <c r="F185" s="45"/>
      <c r="G185" s="47"/>
      <c r="H185" s="56"/>
      <c r="I185" s="56"/>
      <c r="J185" s="22">
        <f t="shared" si="3"/>
        <v>14323056.55000001</v>
      </c>
    </row>
    <row r="186" spans="4:10" s="1" customFormat="1" ht="53.25" hidden="1" customHeight="1" x14ac:dyDescent="0.25">
      <c r="D186" s="21"/>
      <c r="E186" s="58"/>
      <c r="F186" s="45"/>
      <c r="G186" s="46"/>
      <c r="H186" s="56"/>
      <c r="I186" s="56"/>
      <c r="J186" s="22">
        <f t="shared" si="3"/>
        <v>14323056.55000001</v>
      </c>
    </row>
    <row r="187" spans="4:10" s="1" customFormat="1" ht="53.25" hidden="1" customHeight="1" x14ac:dyDescent="0.25">
      <c r="D187" s="21"/>
      <c r="E187" s="58"/>
      <c r="F187" s="45"/>
      <c r="G187" s="46"/>
      <c r="H187" s="56"/>
      <c r="I187" s="56"/>
      <c r="J187" s="22">
        <f t="shared" si="3"/>
        <v>14323056.55000001</v>
      </c>
    </row>
    <row r="188" spans="4:10" s="1" customFormat="1" ht="53.25" hidden="1" customHeight="1" x14ac:dyDescent="0.25">
      <c r="D188" s="21"/>
      <c r="E188" s="58"/>
      <c r="F188" s="45"/>
      <c r="G188" s="46"/>
      <c r="H188" s="56"/>
      <c r="I188" s="56"/>
      <c r="J188" s="22">
        <f t="shared" si="3"/>
        <v>14323056.55000001</v>
      </c>
    </row>
    <row r="189" spans="4:10" s="1" customFormat="1" ht="53.25" hidden="1" customHeight="1" x14ac:dyDescent="0.25">
      <c r="D189" s="21"/>
      <c r="E189" s="58"/>
      <c r="F189" s="45"/>
      <c r="G189" s="47"/>
      <c r="H189" s="56"/>
      <c r="I189" s="56"/>
      <c r="J189" s="22">
        <f t="shared" si="3"/>
        <v>14323056.55000001</v>
      </c>
    </row>
    <row r="190" spans="4:10" s="1" customFormat="1" ht="53.25" hidden="1" customHeight="1" x14ac:dyDescent="0.25">
      <c r="D190" s="21"/>
      <c r="E190" s="58"/>
      <c r="F190" s="45"/>
      <c r="G190" s="47"/>
      <c r="H190" s="56"/>
      <c r="I190" s="56"/>
      <c r="J190" s="22">
        <f t="shared" si="3"/>
        <v>14323056.55000001</v>
      </c>
    </row>
    <row r="191" spans="4:10" s="1" customFormat="1" ht="53.25" hidden="1" customHeight="1" x14ac:dyDescent="0.25">
      <c r="D191" s="21"/>
      <c r="E191" s="58"/>
      <c r="F191" s="45"/>
      <c r="G191" s="47"/>
      <c r="H191" s="56"/>
      <c r="I191" s="56"/>
      <c r="J191" s="22">
        <f t="shared" si="3"/>
        <v>14323056.55000001</v>
      </c>
    </row>
    <row r="192" spans="4:10" s="1" customFormat="1" ht="53.25" hidden="1" customHeight="1" x14ac:dyDescent="0.25">
      <c r="D192" s="21"/>
      <c r="E192" s="58"/>
      <c r="F192" s="45"/>
      <c r="G192" s="47"/>
      <c r="H192" s="56"/>
      <c r="I192" s="56"/>
      <c r="J192" s="22">
        <f t="shared" si="3"/>
        <v>14323056.55000001</v>
      </c>
    </row>
    <row r="193" spans="4:12" s="1" customFormat="1" ht="53.25" hidden="1" customHeight="1" x14ac:dyDescent="0.25">
      <c r="D193" s="21"/>
      <c r="E193" s="58"/>
      <c r="F193" s="45"/>
      <c r="G193" s="46"/>
      <c r="H193" s="56"/>
      <c r="I193" s="56"/>
      <c r="J193" s="22">
        <f t="shared" si="3"/>
        <v>14323056.55000001</v>
      </c>
    </row>
    <row r="194" spans="4:12" s="1" customFormat="1" ht="53.25" hidden="1" customHeight="1" x14ac:dyDescent="0.25">
      <c r="D194" s="21"/>
      <c r="E194" s="58"/>
      <c r="F194" s="45"/>
      <c r="G194" s="47"/>
      <c r="H194" s="56"/>
      <c r="I194" s="56"/>
      <c r="J194" s="22">
        <f t="shared" si="3"/>
        <v>14323056.55000001</v>
      </c>
    </row>
    <row r="195" spans="4:12" s="1" customFormat="1" ht="53.25" hidden="1" customHeight="1" x14ac:dyDescent="0.25">
      <c r="D195" s="21"/>
      <c r="E195" s="58"/>
      <c r="F195" s="45"/>
      <c r="G195" s="46"/>
      <c r="H195" s="56"/>
      <c r="I195" s="56"/>
      <c r="J195" s="22">
        <f t="shared" si="3"/>
        <v>14323056.55000001</v>
      </c>
    </row>
    <row r="196" spans="4:12" s="1" customFormat="1" ht="53.25" hidden="1" customHeight="1" x14ac:dyDescent="0.25">
      <c r="D196" s="21"/>
      <c r="E196" s="58"/>
      <c r="F196" s="45"/>
      <c r="G196" s="47"/>
      <c r="H196" s="56"/>
      <c r="I196" s="56"/>
      <c r="J196" s="22">
        <f t="shared" si="3"/>
        <v>14323056.55000001</v>
      </c>
    </row>
    <row r="197" spans="4:12" s="1" customFormat="1" ht="53.25" hidden="1" customHeight="1" x14ac:dyDescent="0.25">
      <c r="D197" s="21"/>
      <c r="E197" s="58"/>
      <c r="F197" s="45"/>
      <c r="G197" s="47"/>
      <c r="H197" s="56"/>
      <c r="I197" s="56"/>
      <c r="J197" s="22">
        <f t="shared" si="3"/>
        <v>14323056.55000001</v>
      </c>
    </row>
    <row r="198" spans="4:12" s="1" customFormat="1" ht="53.25" hidden="1" customHeight="1" x14ac:dyDescent="0.25">
      <c r="D198" s="21"/>
      <c r="E198" s="58"/>
      <c r="F198" s="45"/>
      <c r="G198" s="46"/>
      <c r="H198" s="56"/>
      <c r="I198" s="56"/>
      <c r="J198" s="22">
        <f>+J197+H198-I198</f>
        <v>14323056.55000001</v>
      </c>
    </row>
    <row r="199" spans="4:12" s="1" customFormat="1" ht="53.25" hidden="1" customHeight="1" x14ac:dyDescent="0.25">
      <c r="D199" s="21"/>
      <c r="E199" s="58"/>
      <c r="F199" s="45"/>
      <c r="G199" s="46"/>
      <c r="H199" s="56"/>
      <c r="I199" s="56"/>
      <c r="J199" s="22">
        <f>+J198+H199-I199</f>
        <v>14323056.55000001</v>
      </c>
    </row>
    <row r="200" spans="4:12" s="1" customFormat="1" ht="53.25" hidden="1" customHeight="1" x14ac:dyDescent="0.25">
      <c r="D200" s="21"/>
      <c r="E200" s="58"/>
      <c r="F200" s="45"/>
      <c r="G200" s="46"/>
      <c r="H200" s="56"/>
      <c r="I200" s="56"/>
      <c r="J200" s="22">
        <f t="shared" si="3"/>
        <v>14323056.55000001</v>
      </c>
    </row>
    <row r="201" spans="4:12" s="1" customFormat="1" ht="53.25" hidden="1" customHeight="1" x14ac:dyDescent="0.25">
      <c r="D201" s="21"/>
      <c r="E201" s="58"/>
      <c r="F201" s="45"/>
      <c r="G201" s="46"/>
      <c r="H201" s="56"/>
      <c r="I201" s="56"/>
      <c r="J201" s="22">
        <f t="shared" si="3"/>
        <v>14323056.55000001</v>
      </c>
      <c r="L201" s="26"/>
    </row>
    <row r="202" spans="4:12" s="1" customFormat="1" ht="53.25" hidden="1" customHeight="1" x14ac:dyDescent="0.25">
      <c r="D202" s="21"/>
      <c r="E202" s="58"/>
      <c r="F202" s="45"/>
      <c r="G202" s="46"/>
      <c r="H202" s="56"/>
      <c r="I202" s="56"/>
      <c r="J202" s="22">
        <f t="shared" si="3"/>
        <v>14323056.55000001</v>
      </c>
      <c r="L202" s="27"/>
    </row>
    <row r="203" spans="4:12" s="1" customFormat="1" ht="53.25" hidden="1" customHeight="1" x14ac:dyDescent="0.25">
      <c r="D203" s="21"/>
      <c r="E203" s="58"/>
      <c r="F203" s="45"/>
      <c r="G203" s="46"/>
      <c r="H203" s="56"/>
      <c r="I203" s="56"/>
      <c r="J203" s="22">
        <f t="shared" si="3"/>
        <v>14323056.55000001</v>
      </c>
      <c r="L203" s="28"/>
    </row>
    <row r="204" spans="4:12" s="1" customFormat="1" ht="53.25" hidden="1" customHeight="1" x14ac:dyDescent="0.25">
      <c r="D204" s="21"/>
      <c r="E204" s="58"/>
      <c r="F204" s="45"/>
      <c r="G204" s="46"/>
      <c r="H204" s="56"/>
      <c r="I204" s="56"/>
      <c r="J204" s="22">
        <f t="shared" si="3"/>
        <v>14323056.55000001</v>
      </c>
      <c r="L204" s="26"/>
    </row>
    <row r="205" spans="4:12" s="1" customFormat="1" ht="53.25" hidden="1" customHeight="1" x14ac:dyDescent="0.25">
      <c r="D205" s="21"/>
      <c r="E205" s="58"/>
      <c r="F205" s="45"/>
      <c r="G205" s="46"/>
      <c r="H205" s="64"/>
      <c r="I205" s="56"/>
      <c r="J205" s="22">
        <f t="shared" si="3"/>
        <v>14323056.55000001</v>
      </c>
    </row>
    <row r="206" spans="4:12" s="1" customFormat="1" ht="53.25" hidden="1" customHeight="1" x14ac:dyDescent="0.25">
      <c r="D206" s="21"/>
      <c r="E206" s="58"/>
      <c r="F206" s="45"/>
      <c r="G206" s="46"/>
      <c r="H206" s="64"/>
      <c r="I206" s="56"/>
      <c r="J206" s="22">
        <f t="shared" si="3"/>
        <v>14323056.55000001</v>
      </c>
    </row>
    <row r="207" spans="4:12" s="1" customFormat="1" ht="53.25" hidden="1" customHeight="1" x14ac:dyDescent="0.25">
      <c r="D207" s="21"/>
      <c r="E207" s="58"/>
      <c r="F207" s="45"/>
      <c r="G207" s="46"/>
      <c r="H207" s="64"/>
      <c r="I207" s="56"/>
      <c r="J207" s="22">
        <f t="shared" si="3"/>
        <v>14323056.55000001</v>
      </c>
    </row>
    <row r="208" spans="4:12" s="1" customFormat="1" ht="53.25" hidden="1" customHeight="1" x14ac:dyDescent="0.25">
      <c r="D208" s="21"/>
      <c r="E208" s="58"/>
      <c r="F208" s="45"/>
      <c r="G208" s="47"/>
      <c r="H208" s="64"/>
      <c r="I208" s="56"/>
      <c r="J208" s="22">
        <f t="shared" si="3"/>
        <v>14323056.55000001</v>
      </c>
    </row>
    <row r="209" spans="4:10" s="1" customFormat="1" ht="53.25" hidden="1" customHeight="1" x14ac:dyDescent="0.25">
      <c r="D209" s="21"/>
      <c r="E209" s="58"/>
      <c r="F209" s="45"/>
      <c r="G209" s="46"/>
      <c r="H209" s="64"/>
      <c r="I209" s="56"/>
      <c r="J209" s="22">
        <f t="shared" si="3"/>
        <v>14323056.55000001</v>
      </c>
    </row>
    <row r="210" spans="4:10" s="1" customFormat="1" ht="53.25" hidden="1" customHeight="1" x14ac:dyDescent="0.25">
      <c r="D210" s="21"/>
      <c r="E210" s="58"/>
      <c r="F210" s="45"/>
      <c r="G210" s="46"/>
      <c r="H210" s="64"/>
      <c r="I210" s="56"/>
      <c r="J210" s="22">
        <f t="shared" si="3"/>
        <v>14323056.55000001</v>
      </c>
    </row>
    <row r="211" spans="4:10" s="1" customFormat="1" ht="53.25" hidden="1" customHeight="1" x14ac:dyDescent="0.25">
      <c r="D211" s="21"/>
      <c r="E211" s="58"/>
      <c r="F211" s="45"/>
      <c r="G211" s="46"/>
      <c r="H211" s="64"/>
      <c r="I211" s="56"/>
      <c r="J211" s="22">
        <f t="shared" si="3"/>
        <v>14323056.55000001</v>
      </c>
    </row>
    <row r="212" spans="4:10" s="1" customFormat="1" ht="53.25" hidden="1" customHeight="1" x14ac:dyDescent="0.25">
      <c r="D212" s="21"/>
      <c r="E212" s="58"/>
      <c r="F212" s="45"/>
      <c r="G212" s="46"/>
      <c r="H212" s="64"/>
      <c r="I212" s="56"/>
      <c r="J212" s="22">
        <f t="shared" si="3"/>
        <v>14323056.55000001</v>
      </c>
    </row>
    <row r="213" spans="4:10" s="1" customFormat="1" ht="53.25" hidden="1" customHeight="1" x14ac:dyDescent="0.25">
      <c r="D213" s="21"/>
      <c r="E213" s="58"/>
      <c r="F213" s="45"/>
      <c r="G213" s="50"/>
      <c r="H213" s="64"/>
      <c r="I213" s="56"/>
      <c r="J213" s="22">
        <f t="shared" si="3"/>
        <v>14323056.55000001</v>
      </c>
    </row>
    <row r="214" spans="4:10" s="1" customFormat="1" ht="53.25" hidden="1" customHeight="1" x14ac:dyDescent="0.25">
      <c r="D214" s="21"/>
      <c r="E214" s="58"/>
      <c r="F214" s="45"/>
      <c r="G214" s="46"/>
      <c r="H214" s="64"/>
      <c r="I214" s="56"/>
      <c r="J214" s="22">
        <f t="shared" si="3"/>
        <v>14323056.55000001</v>
      </c>
    </row>
    <row r="215" spans="4:10" s="1" customFormat="1" ht="53.25" hidden="1" customHeight="1" x14ac:dyDescent="0.25">
      <c r="D215" s="21"/>
      <c r="E215" s="58"/>
      <c r="F215" s="45"/>
      <c r="G215" s="50"/>
      <c r="H215" s="64"/>
      <c r="I215" s="56"/>
      <c r="J215" s="22">
        <f t="shared" si="3"/>
        <v>14323056.55000001</v>
      </c>
    </row>
    <row r="216" spans="4:10" s="1" customFormat="1" ht="53.25" hidden="1" customHeight="1" x14ac:dyDescent="0.25">
      <c r="D216" s="21"/>
      <c r="E216" s="58"/>
      <c r="F216" s="45"/>
      <c r="G216" s="50"/>
      <c r="H216" s="64"/>
      <c r="I216" s="56"/>
      <c r="J216" s="22">
        <f t="shared" si="3"/>
        <v>14323056.55000001</v>
      </c>
    </row>
    <row r="217" spans="4:10" s="1" customFormat="1" ht="53.25" hidden="1" customHeight="1" x14ac:dyDescent="0.25">
      <c r="D217" s="21"/>
      <c r="E217" s="58"/>
      <c r="F217" s="45"/>
      <c r="G217" s="50"/>
      <c r="H217" s="64"/>
      <c r="I217" s="56"/>
      <c r="J217" s="22">
        <f t="shared" si="3"/>
        <v>14323056.55000001</v>
      </c>
    </row>
    <row r="218" spans="4:10" s="1" customFormat="1" ht="68.25" hidden="1" customHeight="1" x14ac:dyDescent="0.25">
      <c r="D218" s="21"/>
      <c r="E218" s="58"/>
      <c r="F218" s="45"/>
      <c r="G218" s="46"/>
      <c r="H218" s="64"/>
      <c r="I218" s="56"/>
      <c r="J218" s="22">
        <f t="shared" si="3"/>
        <v>14323056.55000001</v>
      </c>
    </row>
    <row r="219" spans="4:10" s="1" customFormat="1" ht="53.25" hidden="1" customHeight="1" x14ac:dyDescent="0.25">
      <c r="D219" s="21"/>
      <c r="E219" s="58"/>
      <c r="F219" s="45"/>
      <c r="G219" s="46"/>
      <c r="H219" s="64"/>
      <c r="I219" s="56"/>
      <c r="J219" s="22">
        <f t="shared" si="3"/>
        <v>14323056.55000001</v>
      </c>
    </row>
    <row r="220" spans="4:10" s="1" customFormat="1" ht="53.25" hidden="1" customHeight="1" x14ac:dyDescent="0.25">
      <c r="D220" s="21"/>
      <c r="E220" s="58"/>
      <c r="F220" s="45"/>
      <c r="G220" s="50"/>
      <c r="H220" s="64"/>
      <c r="I220" s="56"/>
      <c r="J220" s="22">
        <f t="shared" si="3"/>
        <v>14323056.55000001</v>
      </c>
    </row>
    <row r="221" spans="4:10" s="1" customFormat="1" ht="53.25" hidden="1" customHeight="1" x14ac:dyDescent="0.2">
      <c r="D221" s="21"/>
      <c r="E221" s="60"/>
      <c r="F221" s="23"/>
      <c r="G221" s="25"/>
      <c r="H221" s="16"/>
      <c r="I221" s="17">
        <v>0</v>
      </c>
      <c r="J221" s="22">
        <f t="shared" si="3"/>
        <v>14323056.55000001</v>
      </c>
    </row>
    <row r="222" spans="4:10" s="1" customFormat="1" ht="53.25" hidden="1" customHeight="1" x14ac:dyDescent="0.2">
      <c r="D222" s="21"/>
      <c r="E222" s="60"/>
      <c r="F222" s="23"/>
      <c r="G222" s="25"/>
      <c r="H222" s="16"/>
      <c r="I222" s="17">
        <v>0</v>
      </c>
      <c r="J222" s="22">
        <f t="shared" si="3"/>
        <v>14323056.55000001</v>
      </c>
    </row>
    <row r="223" spans="4:10" s="1" customFormat="1" ht="53.25" hidden="1" customHeight="1" x14ac:dyDescent="0.2">
      <c r="D223" s="21"/>
      <c r="E223" s="60"/>
      <c r="F223" s="23"/>
      <c r="G223" s="25"/>
      <c r="H223" s="16"/>
      <c r="I223" s="17">
        <v>0</v>
      </c>
      <c r="J223" s="22">
        <f t="shared" si="3"/>
        <v>14323056.55000001</v>
      </c>
    </row>
    <row r="224" spans="4:10" s="1" customFormat="1" ht="53.25" hidden="1" customHeight="1" x14ac:dyDescent="0.2">
      <c r="D224" s="21"/>
      <c r="E224" s="60"/>
      <c r="F224" s="23"/>
      <c r="G224" s="25"/>
      <c r="H224" s="16"/>
      <c r="I224" s="17">
        <v>0</v>
      </c>
      <c r="J224" s="22">
        <f t="shared" si="3"/>
        <v>14323056.55000001</v>
      </c>
    </row>
    <row r="225" spans="4:10" s="1" customFormat="1" ht="53.25" hidden="1" customHeight="1" x14ac:dyDescent="0.2">
      <c r="D225" s="21"/>
      <c r="E225" s="60"/>
      <c r="F225" s="23"/>
      <c r="G225" s="25"/>
      <c r="H225" s="16"/>
      <c r="I225" s="17">
        <v>0</v>
      </c>
      <c r="J225" s="22">
        <f t="shared" si="3"/>
        <v>14323056.55000001</v>
      </c>
    </row>
    <row r="226" spans="4:10" s="1" customFormat="1" ht="53.25" hidden="1" customHeight="1" x14ac:dyDescent="0.2">
      <c r="D226" s="21"/>
      <c r="E226" s="60"/>
      <c r="F226" s="23"/>
      <c r="G226" s="25"/>
      <c r="H226" s="16"/>
      <c r="I226" s="17">
        <v>0</v>
      </c>
      <c r="J226" s="22">
        <f t="shared" si="3"/>
        <v>14323056.55000001</v>
      </c>
    </row>
    <row r="227" spans="4:10" s="1" customFormat="1" ht="53.25" hidden="1" customHeight="1" x14ac:dyDescent="0.2">
      <c r="D227" s="21"/>
      <c r="E227" s="60"/>
      <c r="F227" s="23"/>
      <c r="G227" s="25"/>
      <c r="H227" s="16"/>
      <c r="I227" s="17">
        <v>0</v>
      </c>
      <c r="J227" s="22">
        <f t="shared" si="3"/>
        <v>14323056.55000001</v>
      </c>
    </row>
    <row r="228" spans="4:10" s="1" customFormat="1" ht="53.25" hidden="1" customHeight="1" x14ac:dyDescent="0.2">
      <c r="D228" s="21"/>
      <c r="E228" s="60"/>
      <c r="F228" s="23"/>
      <c r="G228" s="25"/>
      <c r="H228" s="16"/>
      <c r="I228" s="17">
        <v>0</v>
      </c>
      <c r="J228" s="22">
        <f t="shared" si="3"/>
        <v>14323056.55000001</v>
      </c>
    </row>
    <row r="229" spans="4:10" s="1" customFormat="1" ht="53.25" hidden="1" customHeight="1" x14ac:dyDescent="0.2">
      <c r="D229" s="21"/>
      <c r="E229" s="60"/>
      <c r="F229" s="23"/>
      <c r="G229" s="25"/>
      <c r="H229" s="16"/>
      <c r="I229" s="17">
        <v>0</v>
      </c>
      <c r="J229" s="22">
        <f t="shared" si="3"/>
        <v>14323056.55000001</v>
      </c>
    </row>
    <row r="230" spans="4:10" s="1" customFormat="1" ht="53.25" hidden="1" customHeight="1" x14ac:dyDescent="0.2">
      <c r="D230" s="21"/>
      <c r="E230" s="60"/>
      <c r="F230" s="23"/>
      <c r="G230" s="25"/>
      <c r="H230" s="16"/>
      <c r="I230" s="17">
        <v>0</v>
      </c>
      <c r="J230" s="22">
        <f t="shared" si="3"/>
        <v>14323056.55000001</v>
      </c>
    </row>
    <row r="231" spans="4:10" s="1" customFormat="1" ht="53.25" hidden="1" customHeight="1" x14ac:dyDescent="0.2">
      <c r="D231" s="21"/>
      <c r="E231" s="60"/>
      <c r="F231" s="23"/>
      <c r="G231" s="25"/>
      <c r="H231" s="16"/>
      <c r="I231" s="17">
        <v>0</v>
      </c>
      <c r="J231" s="22">
        <f t="shared" si="3"/>
        <v>14323056.55000001</v>
      </c>
    </row>
    <row r="232" spans="4:10" s="1" customFormat="1" ht="53.25" hidden="1" customHeight="1" x14ac:dyDescent="0.2">
      <c r="D232" s="21"/>
      <c r="E232" s="60"/>
      <c r="F232" s="23"/>
      <c r="G232" s="25"/>
      <c r="H232" s="16"/>
      <c r="I232" s="17">
        <v>0</v>
      </c>
      <c r="J232" s="22">
        <f t="shared" si="3"/>
        <v>14323056.55000001</v>
      </c>
    </row>
    <row r="233" spans="4:10" s="1" customFormat="1" ht="53.25" hidden="1" customHeight="1" x14ac:dyDescent="0.2">
      <c r="D233" s="21"/>
      <c r="E233" s="60"/>
      <c r="F233" s="23"/>
      <c r="G233" s="25"/>
      <c r="H233" s="16"/>
      <c r="I233" s="17">
        <v>0</v>
      </c>
      <c r="J233" s="22">
        <f t="shared" si="3"/>
        <v>14323056.55000001</v>
      </c>
    </row>
    <row r="234" spans="4:10" s="1" customFormat="1" ht="53.25" hidden="1" customHeight="1" x14ac:dyDescent="0.2">
      <c r="D234" s="21"/>
      <c r="E234" s="60"/>
      <c r="F234" s="23"/>
      <c r="G234" s="25"/>
      <c r="H234" s="16"/>
      <c r="I234" s="17">
        <v>0</v>
      </c>
      <c r="J234" s="22">
        <f t="shared" si="3"/>
        <v>14323056.55000001</v>
      </c>
    </row>
    <row r="235" spans="4:10" s="1" customFormat="1" ht="53.25" hidden="1" customHeight="1" x14ac:dyDescent="0.2">
      <c r="D235" s="21"/>
      <c r="E235" s="60"/>
      <c r="F235" s="23"/>
      <c r="G235" s="25"/>
      <c r="H235" s="16"/>
      <c r="I235" s="17">
        <v>0</v>
      </c>
      <c r="J235" s="22">
        <f t="shared" si="3"/>
        <v>14323056.55000001</v>
      </c>
    </row>
    <row r="236" spans="4:10" s="1" customFormat="1" ht="53.25" hidden="1" customHeight="1" x14ac:dyDescent="0.2">
      <c r="D236" s="21"/>
      <c r="E236" s="60"/>
      <c r="F236" s="23"/>
      <c r="G236" s="24"/>
      <c r="H236" s="16"/>
      <c r="I236" s="17">
        <v>0</v>
      </c>
      <c r="J236" s="22">
        <f t="shared" si="3"/>
        <v>14323056.55000001</v>
      </c>
    </row>
    <row r="237" spans="4:10" s="1" customFormat="1" ht="53.25" hidden="1" customHeight="1" x14ac:dyDescent="0.2">
      <c r="D237" s="21"/>
      <c r="E237" s="60"/>
      <c r="F237" s="23"/>
      <c r="G237" s="24"/>
      <c r="H237" s="16"/>
      <c r="I237" s="17">
        <v>0</v>
      </c>
      <c r="J237" s="22">
        <f t="shared" si="3"/>
        <v>14323056.55000001</v>
      </c>
    </row>
    <row r="238" spans="4:10" s="1" customFormat="1" ht="53.25" hidden="1" customHeight="1" x14ac:dyDescent="0.2">
      <c r="D238" s="21"/>
      <c r="E238" s="60"/>
      <c r="F238" s="23"/>
      <c r="G238" s="24"/>
      <c r="H238" s="16"/>
      <c r="I238" s="17">
        <v>0</v>
      </c>
      <c r="J238" s="22">
        <f t="shared" si="3"/>
        <v>14323056.55000001</v>
      </c>
    </row>
    <row r="239" spans="4:10" s="1" customFormat="1" ht="53.25" hidden="1" customHeight="1" x14ac:dyDescent="0.2">
      <c r="D239" s="21"/>
      <c r="E239" s="60"/>
      <c r="F239" s="23"/>
      <c r="G239" s="25"/>
      <c r="H239" s="16"/>
      <c r="I239" s="17">
        <v>0</v>
      </c>
      <c r="J239" s="22">
        <f t="shared" si="3"/>
        <v>14323056.55000001</v>
      </c>
    </row>
    <row r="240" spans="4:10" s="1" customFormat="1" ht="53.25" hidden="1" customHeight="1" x14ac:dyDescent="0.2">
      <c r="D240" s="21"/>
      <c r="E240" s="60"/>
      <c r="F240" s="23"/>
      <c r="G240" s="24"/>
      <c r="H240" s="16"/>
      <c r="I240" s="17">
        <v>0</v>
      </c>
      <c r="J240" s="22">
        <f t="shared" si="3"/>
        <v>14323056.55000001</v>
      </c>
    </row>
    <row r="241" spans="1:95" s="1" customFormat="1" ht="53.25" hidden="1" customHeight="1" x14ac:dyDescent="0.2">
      <c r="D241" s="21"/>
      <c r="E241" s="60"/>
      <c r="F241" s="23"/>
      <c r="G241" s="25"/>
      <c r="H241" s="16"/>
      <c r="I241" s="17">
        <v>0</v>
      </c>
      <c r="J241" s="22">
        <f t="shared" si="3"/>
        <v>14323056.55000001</v>
      </c>
    </row>
    <row r="242" spans="1:95" s="1" customFormat="1" ht="53.25" hidden="1" customHeight="1" x14ac:dyDescent="0.2">
      <c r="D242" s="21"/>
      <c r="E242" s="60"/>
      <c r="F242" s="23"/>
      <c r="G242" s="25"/>
      <c r="H242" s="16"/>
      <c r="I242" s="17">
        <v>0</v>
      </c>
      <c r="J242" s="22">
        <f t="shared" si="3"/>
        <v>14323056.55000001</v>
      </c>
    </row>
    <row r="243" spans="1:95" s="1" customFormat="1" ht="53.25" hidden="1" customHeight="1" x14ac:dyDescent="0.2">
      <c r="D243" s="21"/>
      <c r="E243" s="60"/>
      <c r="F243" s="23"/>
      <c r="G243" s="24"/>
      <c r="H243" s="16"/>
      <c r="I243" s="17">
        <v>0</v>
      </c>
      <c r="J243" s="22">
        <f t="shared" si="3"/>
        <v>14323056.55000001</v>
      </c>
    </row>
    <row r="244" spans="1:95" s="1" customFormat="1" ht="53.25" hidden="1" customHeight="1" x14ac:dyDescent="0.2">
      <c r="D244" s="21"/>
      <c r="E244" s="60"/>
      <c r="F244" s="23"/>
      <c r="G244" s="24"/>
      <c r="H244" s="16"/>
      <c r="I244" s="17">
        <v>0</v>
      </c>
      <c r="J244" s="22">
        <f t="shared" si="3"/>
        <v>14323056.55000001</v>
      </c>
    </row>
    <row r="245" spans="1:95" s="1" customFormat="1" ht="53.25" hidden="1" customHeight="1" x14ac:dyDescent="0.2">
      <c r="D245" s="29"/>
      <c r="E245" s="60"/>
      <c r="F245" s="23"/>
      <c r="G245" s="25"/>
      <c r="H245" s="16"/>
      <c r="I245" s="17">
        <v>0</v>
      </c>
      <c r="J245" s="22">
        <f t="shared" si="3"/>
        <v>14323056.55000001</v>
      </c>
    </row>
    <row r="246" spans="1:95" s="1" customFormat="1" ht="53.25" hidden="1" customHeight="1" thickBot="1" x14ac:dyDescent="0.25">
      <c r="D246" s="43"/>
      <c r="E246" s="59"/>
      <c r="F246" s="23"/>
      <c r="G246" s="25"/>
      <c r="H246" s="16"/>
      <c r="I246" s="17">
        <v>0</v>
      </c>
      <c r="J246" s="22">
        <f t="shared" ref="J246" si="4">+J245+H246-I246</f>
        <v>14323056.55000001</v>
      </c>
    </row>
    <row r="247" spans="1:95" s="1" customFormat="1" ht="50.1" customHeight="1" thickBot="1" x14ac:dyDescent="0.3">
      <c r="D247" s="30"/>
      <c r="E247" s="22"/>
      <c r="F247" s="22"/>
      <c r="G247" s="52" t="s">
        <v>8</v>
      </c>
      <c r="H247" s="31">
        <f>SUM(H20:H220)</f>
        <v>18258953.879999999</v>
      </c>
      <c r="I247" s="31">
        <f>SUM(I20:I220)</f>
        <v>16509453.239999996</v>
      </c>
      <c r="J247" s="44">
        <f>+J246</f>
        <v>14323056.55000001</v>
      </c>
    </row>
    <row r="248" spans="1:95" s="8" customFormat="1" ht="50.1" customHeight="1" x14ac:dyDescent="0.25">
      <c r="A248" s="1"/>
      <c r="B248" s="1"/>
      <c r="C248" s="1"/>
      <c r="D248" s="32"/>
      <c r="E248" s="61"/>
      <c r="F248" s="55"/>
      <c r="G248" s="33"/>
      <c r="H248" s="34"/>
      <c r="I248" s="35"/>
      <c r="J248" s="36"/>
      <c r="K248" s="2"/>
      <c r="L248" s="2"/>
      <c r="M248" s="2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</row>
    <row r="249" spans="1:95" ht="50.1" customHeight="1" x14ac:dyDescent="0.25">
      <c r="H249" s="40"/>
      <c r="I249" s="35"/>
    </row>
    <row r="250" spans="1:95" ht="50.1" customHeight="1" x14ac:dyDescent="0.25">
      <c r="H250" s="40"/>
      <c r="I250" s="41"/>
    </row>
    <row r="252" spans="1:95" ht="50.1" customHeight="1" x14ac:dyDescent="0.25">
      <c r="J252" s="42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  2018</vt:lpstr>
      <vt:lpstr>'FEBRERO  2018'!Print_Area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2018-03-05T15:16:12Z</dcterms:modified>
</cp:coreProperties>
</file>