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FEBRERO 2022" sheetId="11" r:id="rId1"/>
    <sheet name="Sheet1" sheetId="12" state="hidden" r:id="rId2"/>
  </sheets>
  <definedNames>
    <definedName name="_xlnm.Print_Area" localSheetId="0">'FEBRERO 2022'!$A$1:$F$108</definedName>
    <definedName name="_xlnm.Print_Titles" localSheetId="0">'FEBRERO 2022'!$9:$11</definedName>
  </definedNames>
  <calcPr calcId="162913"/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l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E107" i="11"/>
  <c r="D107" i="11"/>
  <c r="F107" i="11" l="1"/>
  <c r="F62" i="11" l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4" i="11" l="1"/>
  <c r="F105" i="11" s="1"/>
  <c r="F106" i="11" s="1"/>
  <c r="F103" i="11"/>
</calcChain>
</file>

<file path=xl/sharedStrings.xml><?xml version="1.0" encoding="utf-8"?>
<sst xmlns="http://schemas.openxmlformats.org/spreadsheetml/2006/main" count="92" uniqueCount="64">
  <si>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</si>
  <si>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</si>
  <si>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</si>
  <si>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</si>
  <si>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</si>
  <si>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</si>
  <si>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</si>
  <si>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</si>
  <si>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</si>
  <si>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</si>
  <si>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</si>
  <si>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</si>
  <si>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</si>
  <si>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</si>
  <si>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</si>
  <si>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</si>
  <si>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</si>
  <si>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</si>
  <si>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</si>
  <si>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</si>
  <si>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</si>
  <si>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</si>
  <si>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</si>
  <si>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</si>
  <si>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</si>
  <si>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</si>
  <si>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</si>
  <si>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</si>
  <si>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</si>
  <si>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</si>
  <si>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</si>
  <si>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</si>
  <si>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</si>
  <si>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</si>
  <si>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</si>
  <si>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</si>
  <si>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</si>
  <si>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28  de febrero del 2022</t>
  </si>
  <si>
    <t>17/2/22</t>
  </si>
  <si>
    <t>18/2/22</t>
  </si>
  <si>
    <t>21/2/22</t>
  </si>
  <si>
    <t>22/2/22</t>
  </si>
  <si>
    <t>13420</t>
  </si>
  <si>
    <t>13432</t>
  </si>
  <si>
    <t>13434</t>
  </si>
  <si>
    <t>LIB. #218-1</t>
  </si>
  <si>
    <t>LIB. #219-1</t>
  </si>
  <si>
    <t>LIB. #222-1</t>
  </si>
  <si>
    <t>PAGO A TRAVES DEL SIGEF (ISR 5%  DE PROVEEDORES DEL ESTADO) LIBRAMIENTO NO. 218-1, FACTURA PROVEEDOR WENDY'S MUEBLES, SRL.-</t>
  </si>
  <si>
    <t>PAGO A TRAVES DEL SIGEF (ISR 5%  DE PROVEEDORES DEL ESTADO) LIBRAMIENTO NO. 219-1, FACTURA PROVEEDOR INVERSIONES PRF, SRL.-</t>
  </si>
  <si>
    <t>PAGO A TRAVES DEL SIGEF (ISR 5%  DE PROVEEDORES DEL ESTADO) LIBRAMIENTO NO. 222-1, FACTURA PROVEEDOR URBANVOLT SOLUTION, SRL.-</t>
  </si>
  <si>
    <t>P/REG. DEPOSITO CXC UNIPAGO  POR CONCEPTO DE CONTRIBUCION, CORRESPONDIENTE AL MES DE ENERO  2022, S/ANEXOS.</t>
  </si>
  <si>
    <t>P/REG. DEPOSITO POR CONCEPTO DE CXC INFOTEP CORRESP. A 59,530 TRANSACCIONES  DE LOS SERVICIOS PRESTADOS A TRAVES DE RED BANCARIA,  CORRESP. AL MES DE DIC/2021,</t>
  </si>
  <si>
    <t>P/REG. DEPOSITO POR CONCEPTO FACT. INFOTEP 60,004 TRANSACCIONES  DE LOS SERVICIOS PRESTADOS A TRAVES DE RED BANCARIA,  CORRESP. AL MES DE ENERO/ 2022.-</t>
  </si>
  <si>
    <t xml:space="preserve">(Wendy'S Muebles, SRL) Pago  factura #B1500000229, por concepto de alquiler de los locales comerciales No. 1-D y 2-D del Condominio Clavel (Plaza Naco), Corresp. al periodo del 11/12/2021 al 10/01/2022
</t>
  </si>
  <si>
    <t>(INVERSIONES PRF, SRL) Pago factura #B1500000399, por concepto de alquiler del local comercial No. 402 en el 4to. Piso de la Plaza Galería 56, ubicada en San Francisco de Macorís, corresp. Enero 2022.- (3/ 12)</t>
  </si>
  <si>
    <t>(URBANVOLT SOLUTIONS, SRL) Pago  factura #B1500000376, por concepto alquiler de espacio físico para almacenamiento y custodia de archivo institucional de la TSS, Corresp. al periodo 13/12/2021 AL 12/01/2022</t>
  </si>
  <si>
    <t>P/REG. DEPOSITO POR CONCEPTO DE PAGO (1) HONORARIOS ACUERDOS DE PAGOS ORDINARIOS A RAZON DE RD$400.00 C/U ENTRE LA TSS Y LOS EMPLEADORES:</t>
  </si>
  <si>
    <t>28/2/22</t>
  </si>
  <si>
    <t>28022022</t>
  </si>
  <si>
    <t>PARA REGISTRAR DEPOSITO POR CONCEPTO DE PENALIDADES APLICADAS A LOS BANCOS RECAUDADORES EN EL  MES DE DICIEMBRE  2021, S/ANEXOS..-</t>
  </si>
  <si>
    <t>13444</t>
  </si>
  <si>
    <t>13443</t>
  </si>
  <si>
    <t>P/REG. DEPOSITO POR CONCEPTO DE  CXC UNIPAGO  COMISION COBRADAS POR BANCO TSS, CORRESPONDIENTE AL MES DE ENERO  2022,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</si>
</sst>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43" fontId="58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0" fillId="0" borderId="0"/>
    <xf numFmtId="0" fontId="67" fillId="0" borderId="0"/>
    <xf numFmtId="9" fontId="60" fillId="0" borderId="0" applyFont="0" applyFill="0" applyBorder="0" applyAlignment="0" applyProtection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63" fillId="0" borderId="0" xfId="0" applyFont="1" applyAlignment="1">
      <alignment vertical="center"/>
    </xf>
    <xf numFmtId="0" fontId="63" fillId="2" borderId="0" xfId="0" applyFont="1" applyFill="1" applyAlignment="1">
      <alignment vertical="center"/>
    </xf>
    <xf numFmtId="4" fontId="61" fillId="0" borderId="0" xfId="0" applyNumberFormat="1" applyFont="1" applyAlignment="1">
      <alignment vertical="center"/>
    </xf>
    <xf numFmtId="0" fontId="63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65" fillId="0" borderId="0" xfId="1" applyFont="1" applyFill="1" applyBorder="1"/>
    <xf numFmtId="0" fontId="0" fillId="0" borderId="0" xfId="0" applyBorder="1"/>
    <xf numFmtId="4" fontId="60" fillId="0" borderId="0" xfId="0" applyNumberFormat="1" applyFont="1"/>
    <xf numFmtId="43" fontId="63" fillId="2" borderId="0" xfId="1" applyFont="1" applyFill="1" applyAlignment="1">
      <alignment vertical="center"/>
    </xf>
    <xf numFmtId="164" fontId="63" fillId="2" borderId="0" xfId="0" applyNumberFormat="1" applyFont="1" applyFill="1" applyAlignment="1">
      <alignment vertical="center"/>
    </xf>
    <xf numFmtId="0" fontId="63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58" fillId="0" borderId="0" xfId="0" applyFont="1"/>
    <xf numFmtId="0" fontId="0" fillId="0" borderId="7" xfId="0" applyBorder="1"/>
    <xf numFmtId="0" fontId="58" fillId="0" borderId="9" xfId="0" applyFont="1" applyBorder="1"/>
    <xf numFmtId="0" fontId="0" fillId="0" borderId="8" xfId="0" applyBorder="1"/>
    <xf numFmtId="0" fontId="0" fillId="0" borderId="10" xfId="0" applyBorder="1"/>
    <xf numFmtId="0" fontId="58" fillId="0" borderId="0" xfId="0" applyFont="1" applyAlignment="1">
      <alignment vertical="center"/>
    </xf>
    <xf numFmtId="0" fontId="58" fillId="3" borderId="0" xfId="0" applyFont="1" applyFill="1"/>
    <xf numFmtId="0" fontId="58" fillId="0" borderId="0" xfId="0" applyFont="1" applyBorder="1"/>
    <xf numFmtId="0" fontId="6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69" fillId="6" borderId="2" xfId="1" applyFont="1" applyFill="1" applyBorder="1" applyAlignment="1">
      <alignment horizontal="center" vertical="center" wrapText="1"/>
    </xf>
    <xf numFmtId="0" fontId="69" fillId="6" borderId="2" xfId="0" applyFont="1" applyFill="1" applyBorder="1" applyAlignment="1">
      <alignment horizontal="center" vertical="center" wrapText="1"/>
    </xf>
    <xf numFmtId="4" fontId="70" fillId="2" borderId="2" xfId="0" applyNumberFormat="1" applyFont="1" applyFill="1" applyBorder="1" applyAlignment="1">
      <alignment horizontal="right"/>
    </xf>
    <xf numFmtId="4" fontId="70" fillId="2" borderId="1" xfId="0" applyNumberFormat="1" applyFont="1" applyFill="1" applyBorder="1" applyAlignment="1">
      <alignment horizontal="right" vertical="center"/>
    </xf>
    <xf numFmtId="4" fontId="70" fillId="2" borderId="4" xfId="0" applyNumberFormat="1" applyFont="1" applyFill="1" applyBorder="1" applyAlignment="1">
      <alignment horizontal="right" vertical="center"/>
    </xf>
    <xf numFmtId="4" fontId="69" fillId="2" borderId="4" xfId="0" applyNumberFormat="1" applyFont="1" applyFill="1" applyBorder="1" applyAlignment="1">
      <alignment horizontal="right"/>
    </xf>
    <xf numFmtId="4" fontId="69" fillId="2" borderId="11" xfId="0" applyNumberFormat="1" applyFont="1" applyFill="1" applyBorder="1" applyAlignment="1"/>
    <xf numFmtId="43" fontId="69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59" fillId="2" borderId="16" xfId="0" applyFont="1" applyFill="1" applyBorder="1" applyAlignment="1">
      <alignment horizontal="right" vertical="center"/>
    </xf>
    <xf numFmtId="0" fontId="59" fillId="2" borderId="16" xfId="0" applyFont="1" applyFill="1" applyBorder="1" applyAlignment="1">
      <alignment horizontal="left" vertical="center"/>
    </xf>
    <xf numFmtId="0" fontId="64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2" fillId="2" borderId="20" xfId="0" applyFont="1" applyFill="1" applyBorder="1" applyAlignment="1">
      <alignment horizontal="right" vertical="center"/>
    </xf>
    <xf numFmtId="0" fontId="62" fillId="2" borderId="21" xfId="0" applyFont="1" applyFill="1" applyBorder="1" applyAlignment="1">
      <alignment horizontal="right" vertical="center"/>
    </xf>
    <xf numFmtId="0" fontId="62" fillId="2" borderId="21" xfId="0" applyFont="1" applyFill="1" applyBorder="1" applyAlignment="1">
      <alignment horizontal="left" vertical="center"/>
    </xf>
    <xf numFmtId="0" fontId="62" fillId="2" borderId="21" xfId="0" applyFont="1" applyFill="1" applyBorder="1" applyAlignment="1">
      <alignment horizontal="center" vertical="center"/>
    </xf>
    <xf numFmtId="0" fontId="62" fillId="2" borderId="22" xfId="0" applyFont="1" applyFill="1" applyBorder="1" applyAlignment="1">
      <alignment horizontal="center" vertical="center"/>
    </xf>
    <xf numFmtId="0" fontId="71" fillId="0" borderId="0" xfId="0" applyFont="1" applyAlignment="1">
      <alignment vertical="center"/>
    </xf>
    <xf numFmtId="165" fontId="73" fillId="0" borderId="2" xfId="0" applyNumberFormat="1" applyFont="1" applyBorder="1" applyAlignment="1">
      <alignment horizontal="left"/>
    </xf>
    <xf numFmtId="49" fontId="73" fillId="0" borderId="2" xfId="0" applyNumberFormat="1" applyFont="1" applyBorder="1" applyAlignment="1">
      <alignment horizontal="left"/>
    </xf>
    <xf numFmtId="166" fontId="73" fillId="0" borderId="2" xfId="0" applyNumberFormat="1" applyFont="1" applyBorder="1" applyAlignment="1">
      <alignment horizontal="right"/>
    </xf>
    <xf numFmtId="4" fontId="74" fillId="2" borderId="23" xfId="0" applyNumberFormat="1" applyFont="1" applyFill="1" applyBorder="1" applyAlignment="1">
      <alignment horizontal="right"/>
    </xf>
    <xf numFmtId="49" fontId="73" fillId="0" borderId="2" xfId="0" applyNumberFormat="1" applyFont="1" applyBorder="1" applyAlignment="1">
      <alignment horizontal="left" vertical="center" wrapText="1"/>
    </xf>
    <xf numFmtId="49" fontId="73" fillId="0" borderId="2" xfId="61" applyNumberFormat="1" applyFont="1" applyBorder="1" applyAlignment="1">
      <alignment horizontal="left"/>
    </xf>
    <xf numFmtId="49" fontId="73" fillId="0" borderId="2" xfId="61" applyNumberFormat="1" applyFont="1" applyBorder="1" applyAlignment="1">
      <alignment horizontal="left" vertical="center" wrapText="1"/>
    </xf>
    <xf numFmtId="165" fontId="75" fillId="0" borderId="2" xfId="40" applyNumberFormat="1" applyFont="1" applyBorder="1" applyAlignment="1">
      <alignment horizontal="right"/>
    </xf>
    <xf numFmtId="49" fontId="75" fillId="0" borderId="2" xfId="22" applyNumberFormat="1" applyFont="1" applyBorder="1" applyAlignment="1">
      <alignment horizontal="right"/>
    </xf>
    <xf numFmtId="49" fontId="75" fillId="0" borderId="2" xfId="39" applyNumberFormat="1" applyFont="1" applyBorder="1" applyAlignment="1">
      <alignment horizontal="left" vertical="center" wrapText="1"/>
    </xf>
    <xf numFmtId="0" fontId="76" fillId="0" borderId="2" xfId="39" applyFont="1" applyBorder="1"/>
    <xf numFmtId="165" fontId="75" fillId="0" borderId="2" xfId="22" applyNumberFormat="1" applyFont="1" applyBorder="1" applyAlignment="1">
      <alignment horizontal="right"/>
    </xf>
    <xf numFmtId="49" fontId="75" fillId="0" borderId="2" xfId="22" applyNumberFormat="1" applyFont="1" applyBorder="1" applyAlignment="1">
      <alignment horizontal="left" vertical="center" wrapText="1"/>
    </xf>
    <xf numFmtId="0" fontId="76" fillId="0" borderId="2" xfId="20" applyFont="1" applyBorder="1"/>
    <xf numFmtId="49" fontId="75" fillId="0" borderId="2" xfId="22" applyNumberFormat="1" applyFont="1" applyBorder="1" applyAlignment="1">
      <alignment horizontal="left" wrapText="1"/>
    </xf>
    <xf numFmtId="49" fontId="75" fillId="0" borderId="2" xfId="0" applyNumberFormat="1" applyFont="1" applyBorder="1" applyAlignment="1">
      <alignment horizontal="right"/>
    </xf>
    <xf numFmtId="49" fontId="75" fillId="0" borderId="2" xfId="0" applyNumberFormat="1" applyFont="1" applyBorder="1" applyAlignment="1">
      <alignment horizontal="left" vertical="center" wrapText="1"/>
    </xf>
    <xf numFmtId="166" fontId="75" fillId="0" borderId="2" xfId="0" applyNumberFormat="1" applyFont="1" applyBorder="1" applyAlignment="1">
      <alignment horizontal="right"/>
    </xf>
    <xf numFmtId="165" fontId="75" fillId="0" borderId="2" xfId="0" applyNumberFormat="1" applyFont="1" applyBorder="1" applyAlignment="1">
      <alignment horizontal="right"/>
    </xf>
    <xf numFmtId="49" fontId="75" fillId="0" borderId="2" xfId="0" applyNumberFormat="1" applyFont="1" applyBorder="1" applyAlignment="1">
      <alignment horizontal="left" wrapText="1"/>
    </xf>
    <xf numFmtId="4" fontId="75" fillId="0" borderId="2" xfId="0" applyNumberFormat="1" applyFont="1" applyBorder="1" applyAlignment="1">
      <alignment horizontal="right"/>
    </xf>
    <xf numFmtId="49" fontId="75" fillId="0" borderId="2" xfId="0" applyNumberFormat="1" applyFont="1" applyBorder="1" applyAlignment="1">
      <alignment horizontal="left"/>
    </xf>
    <xf numFmtId="165" fontId="75" fillId="0" borderId="2" xfId="0" applyNumberFormat="1" applyFont="1" applyBorder="1" applyAlignment="1">
      <alignment horizontal="left"/>
    </xf>
    <xf numFmtId="165" fontId="73" fillId="4" borderId="2" xfId="0" applyNumberFormat="1" applyFont="1" applyFill="1" applyBorder="1" applyAlignment="1">
      <alignment horizontal="left"/>
    </xf>
    <xf numFmtId="49" fontId="73" fillId="4" borderId="2" xfId="0" applyNumberFormat="1" applyFont="1" applyFill="1" applyBorder="1" applyAlignment="1">
      <alignment horizontal="left"/>
    </xf>
    <xf numFmtId="49" fontId="73" fillId="4" borderId="2" xfId="0" applyNumberFormat="1" applyFont="1" applyFill="1" applyBorder="1" applyAlignment="1">
      <alignment horizontal="left" vertical="center" wrapText="1"/>
    </xf>
    <xf numFmtId="0" fontId="0" fillId="4" borderId="0" xfId="0" applyFill="1"/>
    <xf numFmtId="49" fontId="73" fillId="0" borderId="2" xfId="0" applyNumberFormat="1" applyFont="1" applyBorder="1" applyAlignment="1">
      <alignment horizontal="left" wrapText="1"/>
    </xf>
    <xf numFmtId="0" fontId="69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2" fillId="2" borderId="18" xfId="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center" vertical="center"/>
    </xf>
    <xf numFmtId="0" fontId="62" fillId="2" borderId="19" xfId="0" applyFont="1" applyFill="1" applyBorder="1" applyAlignment="1">
      <alignment horizontal="center" vertical="center"/>
    </xf>
    <xf numFmtId="0" fontId="72" fillId="2" borderId="0" xfId="0" applyFont="1" applyFill="1" applyBorder="1" applyAlignment="1">
      <alignment horizontal="center" vertical="center"/>
    </xf>
    <xf numFmtId="0" fontId="68" fillId="5" borderId="12" xfId="0" applyFont="1" applyFill="1" applyBorder="1" applyAlignment="1">
      <alignment horizontal="center" vertical="center"/>
    </xf>
    <xf numFmtId="0" fontId="68" fillId="5" borderId="13" xfId="0" applyFont="1" applyFill="1" applyBorder="1" applyAlignment="1">
      <alignment horizontal="center" vertical="center"/>
    </xf>
    <xf numFmtId="0" fontId="68" fillId="5" borderId="14" xfId="0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center" vertical="center"/>
    </xf>
    <xf numFmtId="0" fontId="71" fillId="0" borderId="16" xfId="0" applyFont="1" applyBorder="1" applyAlignment="1">
      <alignment horizontal="center" vertical="center"/>
    </xf>
  </cellXfs>
  <cellStyles count="63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60" xfId="62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675969</xdr:colOff>
      <xdr:row>0</xdr:row>
      <xdr:rowOff>0</xdr:rowOff>
    </xdr:from>
    <xdr:to>
      <xdr:col>5</xdr:col>
      <xdr:colOff>2043267</xdr:colOff>
      <xdr:row>7</xdr:row>
      <xdr:rowOff>498554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9787421" y="0"/>
          <a:ext cx="3303023" cy="249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5"/>
  <sheetViews>
    <sheetView tabSelected="1" topLeftCell="A4" zoomScale="62" zoomScaleNormal="62" workbookViewId="0">
      <selection activeCell="E110" sqref="E110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81"/>
      <c r="B2" s="82"/>
      <c r="C2" s="82"/>
      <c r="D2" s="82"/>
      <c r="E2" s="82"/>
      <c r="F2" s="83"/>
    </row>
    <row r="3" spans="1:9" s="7" customFormat="1" ht="20.100000000000001" customHeight="1" x14ac:dyDescent="0.2">
      <c r="A3" s="81"/>
      <c r="B3" s="82"/>
      <c r="C3" s="82"/>
      <c r="D3" s="82"/>
      <c r="E3" s="82"/>
      <c r="F3" s="83"/>
    </row>
    <row r="4" spans="1:9" s="7" customFormat="1" ht="15" customHeight="1" x14ac:dyDescent="0.2">
      <c r="A4" s="84"/>
      <c r="B4" s="85"/>
      <c r="C4" s="85"/>
      <c r="D4" s="85"/>
      <c r="E4" s="85"/>
      <c r="F4" s="86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92" t="s">
        <v>36</v>
      </c>
      <c r="B6" s="92"/>
      <c r="C6" s="92"/>
      <c r="D6" s="92"/>
      <c r="E6" s="92"/>
      <c r="F6" s="92"/>
      <c r="G6" s="51"/>
      <c r="H6" s="51"/>
    </row>
    <row r="7" spans="1:9" s="7" customFormat="1" ht="52.5" customHeight="1" x14ac:dyDescent="0.2">
      <c r="A7" s="87" t="s">
        <v>10</v>
      </c>
      <c r="B7" s="87"/>
      <c r="C7" s="87"/>
      <c r="D7" s="87"/>
      <c r="E7" s="87"/>
      <c r="F7" s="87"/>
    </row>
    <row r="8" spans="1:9" s="7" customFormat="1" ht="41.25" customHeight="1" x14ac:dyDescent="0.2">
      <c r="A8" s="91" t="s">
        <v>9</v>
      </c>
      <c r="B8" s="91"/>
      <c r="C8" s="91"/>
      <c r="D8" s="91"/>
      <c r="E8" s="91"/>
      <c r="F8" s="91"/>
    </row>
    <row r="9" spans="1:9" s="2" customFormat="1" ht="37.5" customHeight="1" x14ac:dyDescent="0.2">
      <c r="A9" s="88" t="s">
        <v>37</v>
      </c>
      <c r="B9" s="89"/>
      <c r="C9" s="89"/>
      <c r="D9" s="89"/>
      <c r="E9" s="89"/>
      <c r="F9" s="90"/>
      <c r="G9" s="3"/>
      <c r="H9" s="3"/>
      <c r="I9" s="3"/>
    </row>
    <row r="10" spans="1:9" s="2" customFormat="1" ht="37.5" customHeight="1" x14ac:dyDescent="0.2">
      <c r="A10" s="80" t="s">
        <v>3</v>
      </c>
      <c r="B10" s="80" t="s">
        <v>4</v>
      </c>
      <c r="C10" s="80" t="s">
        <v>5</v>
      </c>
      <c r="D10" s="80" t="s">
        <v>6</v>
      </c>
      <c r="E10" s="80"/>
      <c r="F10" s="32">
        <v>44308816.799999997</v>
      </c>
      <c r="G10" s="3"/>
      <c r="H10" s="3"/>
      <c r="I10" s="3"/>
    </row>
    <row r="11" spans="1:9" s="2" customFormat="1" ht="41.25" customHeight="1" x14ac:dyDescent="0.2">
      <c r="A11" s="80"/>
      <c r="B11" s="80"/>
      <c r="C11" s="80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52" t="s">
        <v>38</v>
      </c>
      <c r="B12" s="53" t="s">
        <v>42</v>
      </c>
      <c r="C12" s="56" t="s">
        <v>51</v>
      </c>
      <c r="D12" s="54">
        <v>450000</v>
      </c>
      <c r="E12" s="54"/>
      <c r="F12" s="55">
        <f>+F10+D12-E12</f>
        <v>44758816.799999997</v>
      </c>
      <c r="G12" s="3"/>
      <c r="H12" s="3"/>
      <c r="I12" s="3"/>
    </row>
    <row r="13" spans="1:9" s="2" customFormat="1" ht="94.5" customHeight="1" x14ac:dyDescent="0.4">
      <c r="A13" s="52" t="s">
        <v>39</v>
      </c>
      <c r="B13" s="53" t="s">
        <v>43</v>
      </c>
      <c r="C13" s="56" t="s">
        <v>52</v>
      </c>
      <c r="D13" s="54">
        <v>1785960</v>
      </c>
      <c r="E13" s="54"/>
      <c r="F13" s="55">
        <f>+F12+D13-E13</f>
        <v>46544776.799999997</v>
      </c>
      <c r="G13" s="3"/>
      <c r="H13" s="3"/>
      <c r="I13" s="3"/>
    </row>
    <row r="14" spans="1:9" s="2" customFormat="1" ht="94.5" customHeight="1" x14ac:dyDescent="0.4">
      <c r="A14" s="52" t="s">
        <v>40</v>
      </c>
      <c r="B14" s="53" t="s">
        <v>44</v>
      </c>
      <c r="C14" s="56" t="s">
        <v>53</v>
      </c>
      <c r="D14" s="54">
        <v>1800120</v>
      </c>
      <c r="E14" s="54"/>
      <c r="F14" s="55">
        <f>+F13+D14-E14</f>
        <v>48344896.799999997</v>
      </c>
      <c r="G14" s="3"/>
      <c r="H14" s="3"/>
      <c r="I14" s="3"/>
    </row>
    <row r="15" spans="1:9" s="2" customFormat="1" ht="87" customHeight="1" x14ac:dyDescent="0.4">
      <c r="A15" s="52" t="s">
        <v>41</v>
      </c>
      <c r="B15" s="53" t="s">
        <v>45</v>
      </c>
      <c r="C15" s="79" t="s">
        <v>54</v>
      </c>
      <c r="D15" s="54"/>
      <c r="E15" s="54">
        <v>864474.9</v>
      </c>
      <c r="F15" s="55">
        <f t="shared" ref="F15:F61" si="0">+F14+D15-E15</f>
        <v>47480421.899999999</v>
      </c>
      <c r="G15" s="3"/>
      <c r="H15" s="3"/>
      <c r="I15" s="3"/>
    </row>
    <row r="16" spans="1:9" s="2" customFormat="1" ht="94.5" customHeight="1" x14ac:dyDescent="0.4">
      <c r="A16" s="52" t="s">
        <v>41</v>
      </c>
      <c r="B16" s="53" t="s">
        <v>46</v>
      </c>
      <c r="C16" s="56" t="s">
        <v>55</v>
      </c>
      <c r="D16" s="54"/>
      <c r="E16" s="54">
        <v>67800</v>
      </c>
      <c r="F16" s="55">
        <f t="shared" si="0"/>
        <v>47412621.899999999</v>
      </c>
      <c r="G16" s="3"/>
      <c r="H16" s="3"/>
      <c r="I16" s="3"/>
    </row>
    <row r="17" spans="1:6" s="5" customFormat="1" ht="90.75" customHeight="1" x14ac:dyDescent="0.4">
      <c r="A17" s="52" t="s">
        <v>41</v>
      </c>
      <c r="B17" s="53" t="s">
        <v>47</v>
      </c>
      <c r="C17" s="56" t="s">
        <v>56</v>
      </c>
      <c r="D17" s="54"/>
      <c r="E17" s="54">
        <v>40193.519999999997</v>
      </c>
      <c r="F17" s="55">
        <f t="shared" si="0"/>
        <v>47372428.379999995</v>
      </c>
    </row>
    <row r="18" spans="1:6" s="3" customFormat="1" ht="87" customHeight="1" x14ac:dyDescent="0.4">
      <c r="A18" s="52" t="s">
        <v>41</v>
      </c>
      <c r="B18" s="53" t="s">
        <v>45</v>
      </c>
      <c r="C18" s="56" t="s">
        <v>48</v>
      </c>
      <c r="D18" s="54"/>
      <c r="E18" s="54">
        <v>38251.1</v>
      </c>
      <c r="F18" s="55">
        <f t="shared" si="0"/>
        <v>47334177.279999994</v>
      </c>
    </row>
    <row r="19" spans="1:6" s="3" customFormat="1" ht="111.75" customHeight="1" x14ac:dyDescent="0.4">
      <c r="A19" s="52" t="s">
        <v>41</v>
      </c>
      <c r="B19" s="53" t="s">
        <v>46</v>
      </c>
      <c r="C19" s="56" t="s">
        <v>49</v>
      </c>
      <c r="D19" s="54"/>
      <c r="E19" s="54">
        <v>3000</v>
      </c>
      <c r="F19" s="55">
        <f t="shared" si="0"/>
        <v>47331177.279999994</v>
      </c>
    </row>
    <row r="20" spans="1:6" s="3" customFormat="1" ht="62.25" customHeight="1" x14ac:dyDescent="0.4">
      <c r="A20" s="52" t="s">
        <v>41</v>
      </c>
      <c r="B20" s="53" t="s">
        <v>47</v>
      </c>
      <c r="C20" s="56" t="s">
        <v>50</v>
      </c>
      <c r="D20" s="54"/>
      <c r="E20" s="54">
        <v>1778.47</v>
      </c>
      <c r="F20" s="55">
        <f t="shared" si="0"/>
        <v>47329398.809999995</v>
      </c>
    </row>
    <row r="21" spans="1:6" s="3" customFormat="1" ht="90" customHeight="1" x14ac:dyDescent="0.4">
      <c r="A21" s="52" t="s">
        <v>58</v>
      </c>
      <c r="B21" s="57" t="s">
        <v>59</v>
      </c>
      <c r="C21" s="58" t="s">
        <v>57</v>
      </c>
      <c r="D21" s="54">
        <v>400</v>
      </c>
      <c r="E21" s="54"/>
      <c r="F21" s="55">
        <f t="shared" si="0"/>
        <v>47329798.809999995</v>
      </c>
    </row>
    <row r="22" spans="1:6" s="3" customFormat="1" ht="84" customHeight="1" x14ac:dyDescent="0.4">
      <c r="A22" s="52" t="s">
        <v>58</v>
      </c>
      <c r="B22" s="57" t="s">
        <v>62</v>
      </c>
      <c r="C22" s="58" t="s">
        <v>63</v>
      </c>
      <c r="D22" s="54">
        <v>22320</v>
      </c>
      <c r="E22" s="54"/>
      <c r="F22" s="55">
        <f t="shared" si="0"/>
        <v>47352118.809999995</v>
      </c>
    </row>
    <row r="23" spans="1:6" s="3" customFormat="1" ht="78.75" customHeight="1" x14ac:dyDescent="0.4">
      <c r="A23" s="52" t="s">
        <v>58</v>
      </c>
      <c r="B23" s="57" t="s">
        <v>61</v>
      </c>
      <c r="C23" s="56" t="s">
        <v>60</v>
      </c>
      <c r="D23" s="54">
        <v>19541.87</v>
      </c>
      <c r="E23" s="54"/>
      <c r="F23" s="55">
        <f t="shared" si="0"/>
        <v>47371660.679999992</v>
      </c>
    </row>
    <row r="24" spans="1:6" s="3" customFormat="1" ht="75" hidden="1" customHeight="1" x14ac:dyDescent="0.4">
      <c r="A24" s="52"/>
      <c r="B24" s="53"/>
      <c r="C24" s="53"/>
      <c r="D24" s="54"/>
      <c r="E24" s="54"/>
      <c r="F24" s="55">
        <f t="shared" si="0"/>
        <v>47371660.679999992</v>
      </c>
    </row>
    <row r="25" spans="1:6" s="3" customFormat="1" ht="68.25" hidden="1" customHeight="1" x14ac:dyDescent="0.4">
      <c r="A25" s="52"/>
      <c r="B25" s="53"/>
      <c r="C25" s="56"/>
      <c r="D25" s="54"/>
      <c r="E25" s="54"/>
      <c r="F25" s="55">
        <f t="shared" si="0"/>
        <v>47371660.679999992</v>
      </c>
    </row>
    <row r="26" spans="1:6" s="3" customFormat="1" ht="75.75" hidden="1" customHeight="1" x14ac:dyDescent="0.4">
      <c r="A26" s="52"/>
      <c r="B26" s="53"/>
      <c r="C26" s="56"/>
      <c r="D26" s="54"/>
      <c r="E26" s="54"/>
      <c r="F26" s="55">
        <f t="shared" si="0"/>
        <v>47371660.679999992</v>
      </c>
    </row>
    <row r="27" spans="1:6" s="3" customFormat="1" ht="85.5" hidden="1" customHeight="1" x14ac:dyDescent="0.4">
      <c r="A27" s="74"/>
      <c r="B27" s="73"/>
      <c r="C27" s="68"/>
      <c r="D27" s="54"/>
      <c r="E27" s="54"/>
      <c r="F27" s="55">
        <f t="shared" si="0"/>
        <v>47371660.679999992</v>
      </c>
    </row>
    <row r="28" spans="1:6" s="3" customFormat="1" ht="77.25" hidden="1" customHeight="1" x14ac:dyDescent="0.4">
      <c r="A28" s="74"/>
      <c r="B28" s="73"/>
      <c r="C28" s="71"/>
      <c r="D28" s="54"/>
      <c r="E28" s="54"/>
      <c r="F28" s="55">
        <f t="shared" si="0"/>
        <v>47371660.679999992</v>
      </c>
    </row>
    <row r="29" spans="1:6" s="3" customFormat="1" ht="73.5" hidden="1" customHeight="1" x14ac:dyDescent="0.4">
      <c r="A29" s="74"/>
      <c r="B29" s="73"/>
      <c r="C29" s="68"/>
      <c r="D29" s="54"/>
      <c r="E29" s="54"/>
      <c r="F29" s="55">
        <f t="shared" si="0"/>
        <v>47371660.679999992</v>
      </c>
    </row>
    <row r="30" spans="1:6" s="3" customFormat="1" ht="89.25" hidden="1" customHeight="1" x14ac:dyDescent="0.4">
      <c r="A30" s="74"/>
      <c r="B30" s="73"/>
      <c r="C30" s="68"/>
      <c r="D30" s="54"/>
      <c r="E30" s="54"/>
      <c r="F30" s="55">
        <f t="shared" si="0"/>
        <v>47371660.679999992</v>
      </c>
    </row>
    <row r="31" spans="1:6" s="3" customFormat="1" ht="63.75" hidden="1" customHeight="1" x14ac:dyDescent="0.4">
      <c r="A31" s="74"/>
      <c r="B31" s="73"/>
      <c r="C31" s="68"/>
      <c r="D31" s="54"/>
      <c r="E31" s="54"/>
      <c r="F31" s="55">
        <f t="shared" si="0"/>
        <v>47371660.679999992</v>
      </c>
    </row>
    <row r="32" spans="1:6" s="3" customFormat="1" ht="66.75" hidden="1" customHeight="1" x14ac:dyDescent="0.4">
      <c r="A32" s="74"/>
      <c r="B32" s="73"/>
      <c r="C32" s="68"/>
      <c r="D32" s="54"/>
      <c r="E32" s="54"/>
      <c r="F32" s="55">
        <f t="shared" si="0"/>
        <v>47371660.679999992</v>
      </c>
    </row>
    <row r="33" spans="1:6" s="3" customFormat="1" ht="61.5" hidden="1" customHeight="1" x14ac:dyDescent="0.4">
      <c r="A33" s="74"/>
      <c r="B33" s="73"/>
      <c r="C33" s="73"/>
      <c r="D33" s="54"/>
      <c r="E33" s="54"/>
      <c r="F33" s="55">
        <f t="shared" si="0"/>
        <v>47371660.679999992</v>
      </c>
    </row>
    <row r="34" spans="1:6" s="3" customFormat="1" ht="63" hidden="1" customHeight="1" x14ac:dyDescent="0.4">
      <c r="A34" s="74"/>
      <c r="B34" s="73"/>
      <c r="C34" s="68"/>
      <c r="D34" s="54"/>
      <c r="E34" s="54"/>
      <c r="F34" s="55">
        <f t="shared" si="0"/>
        <v>47371660.679999992</v>
      </c>
    </row>
    <row r="35" spans="1:6" s="3" customFormat="1" ht="66.75" hidden="1" customHeight="1" x14ac:dyDescent="0.4">
      <c r="A35" s="74"/>
      <c r="B35" s="73"/>
      <c r="C35" s="68"/>
      <c r="D35" s="54"/>
      <c r="E35" s="54"/>
      <c r="F35" s="55">
        <f t="shared" si="0"/>
        <v>47371660.679999992</v>
      </c>
    </row>
    <row r="36" spans="1:6" s="78" customFormat="1" ht="66.75" hidden="1" customHeight="1" x14ac:dyDescent="0.4">
      <c r="A36" s="75"/>
      <c r="B36" s="76"/>
      <c r="C36" s="77"/>
      <c r="D36" s="54"/>
      <c r="E36" s="54"/>
      <c r="F36" s="55">
        <f t="shared" si="0"/>
        <v>47371660.679999992</v>
      </c>
    </row>
    <row r="37" spans="1:6" ht="66.75" hidden="1" customHeight="1" x14ac:dyDescent="0.4">
      <c r="A37" s="52"/>
      <c r="B37" s="53"/>
      <c r="C37" s="56"/>
      <c r="D37" s="54"/>
      <c r="E37" s="54"/>
      <c r="F37" s="55">
        <f t="shared" si="0"/>
        <v>47371660.679999992</v>
      </c>
    </row>
    <row r="38" spans="1:6" s="3" customFormat="1" ht="69" hidden="1" customHeight="1" x14ac:dyDescent="0.4">
      <c r="A38" s="74"/>
      <c r="B38" s="73"/>
      <c r="C38" s="68"/>
      <c r="D38" s="54"/>
      <c r="E38" s="54"/>
      <c r="F38" s="55">
        <f t="shared" si="0"/>
        <v>47371660.679999992</v>
      </c>
    </row>
    <row r="39" spans="1:6" s="3" customFormat="1" ht="69" hidden="1" customHeight="1" x14ac:dyDescent="0.4">
      <c r="A39" s="74"/>
      <c r="B39" s="73"/>
      <c r="C39" s="71"/>
      <c r="D39" s="54"/>
      <c r="E39" s="54"/>
      <c r="F39" s="55">
        <f t="shared" si="0"/>
        <v>47371660.679999992</v>
      </c>
    </row>
    <row r="40" spans="1:6" s="14" customFormat="1" ht="71.25" hidden="1" customHeight="1" x14ac:dyDescent="0.4">
      <c r="A40" s="74"/>
      <c r="B40" s="73"/>
      <c r="C40" s="68"/>
      <c r="D40" s="54"/>
      <c r="E40" s="54"/>
      <c r="F40" s="55">
        <f t="shared" si="0"/>
        <v>47371660.679999992</v>
      </c>
    </row>
    <row r="41" spans="1:6" s="3" customFormat="1" ht="77.25" hidden="1" customHeight="1" x14ac:dyDescent="0.4">
      <c r="A41" s="74"/>
      <c r="B41" s="73"/>
      <c r="C41" s="73"/>
      <c r="D41" s="54"/>
      <c r="E41" s="54"/>
      <c r="F41" s="55">
        <f t="shared" si="0"/>
        <v>47371660.679999992</v>
      </c>
    </row>
    <row r="42" spans="1:6" s="3" customFormat="1" ht="67.5" hidden="1" customHeight="1" x14ac:dyDescent="0.4">
      <c r="A42" s="74"/>
      <c r="B42" s="73"/>
      <c r="C42" s="68"/>
      <c r="D42" s="54"/>
      <c r="E42" s="54"/>
      <c r="F42" s="55">
        <f t="shared" si="0"/>
        <v>47371660.679999992</v>
      </c>
    </row>
    <row r="43" spans="1:6" s="3" customFormat="1" ht="52.5" hidden="1" customHeight="1" x14ac:dyDescent="0.4">
      <c r="A43" s="74"/>
      <c r="B43" s="73"/>
      <c r="C43" s="68"/>
      <c r="D43" s="54"/>
      <c r="E43" s="54"/>
      <c r="F43" s="55">
        <f t="shared" si="0"/>
        <v>47371660.679999992</v>
      </c>
    </row>
    <row r="44" spans="1:6" s="3" customFormat="1" ht="73.5" hidden="1" customHeight="1" x14ac:dyDescent="0.4">
      <c r="A44" s="74"/>
      <c r="B44" s="73"/>
      <c r="C44" s="68"/>
      <c r="D44" s="54"/>
      <c r="E44" s="54"/>
      <c r="F44" s="55">
        <f t="shared" si="0"/>
        <v>47371660.679999992</v>
      </c>
    </row>
    <row r="45" spans="1:6" s="3" customFormat="1" ht="87.75" hidden="1" customHeight="1" x14ac:dyDescent="0.4">
      <c r="A45" s="74"/>
      <c r="B45" s="73"/>
      <c r="C45" s="68"/>
      <c r="D45" s="54"/>
      <c r="E45" s="54"/>
      <c r="F45" s="55">
        <f t="shared" si="0"/>
        <v>47371660.679999992</v>
      </c>
    </row>
    <row r="46" spans="1:6" s="3" customFormat="1" ht="54.75" hidden="1" customHeight="1" x14ac:dyDescent="0.4">
      <c r="A46" s="74"/>
      <c r="B46" s="73"/>
      <c r="C46" s="71"/>
      <c r="D46" s="54"/>
      <c r="E46" s="54"/>
      <c r="F46" s="55">
        <f t="shared" si="0"/>
        <v>47371660.679999992</v>
      </c>
    </row>
    <row r="47" spans="1:6" s="3" customFormat="1" ht="74.25" hidden="1" customHeight="1" x14ac:dyDescent="0.4">
      <c r="A47" s="74"/>
      <c r="B47" s="73"/>
      <c r="C47" s="68"/>
      <c r="D47" s="54"/>
      <c r="E47" s="54"/>
      <c r="F47" s="55">
        <f t="shared" si="0"/>
        <v>47371660.679999992</v>
      </c>
    </row>
    <row r="48" spans="1:6" s="3" customFormat="1" ht="58.5" hidden="1" customHeight="1" x14ac:dyDescent="0.4">
      <c r="A48" s="74"/>
      <c r="B48" s="73"/>
      <c r="C48" s="68"/>
      <c r="D48" s="54"/>
      <c r="E48" s="54"/>
      <c r="F48" s="55">
        <f t="shared" si="0"/>
        <v>47371660.679999992</v>
      </c>
    </row>
    <row r="49" spans="1:8" s="3" customFormat="1" ht="57" hidden="1" customHeight="1" x14ac:dyDescent="0.4">
      <c r="A49" s="74"/>
      <c r="B49" s="73"/>
      <c r="C49" s="68"/>
      <c r="D49" s="54"/>
      <c r="E49" s="54"/>
      <c r="F49" s="55">
        <f t="shared" si="0"/>
        <v>47371660.679999992</v>
      </c>
    </row>
    <row r="50" spans="1:8" s="3" customFormat="1" ht="51" hidden="1" customHeight="1" x14ac:dyDescent="0.4">
      <c r="A50" s="74"/>
      <c r="B50" s="73"/>
      <c r="C50" s="68"/>
      <c r="D50" s="54"/>
      <c r="E50" s="54"/>
      <c r="F50" s="55">
        <f t="shared" si="0"/>
        <v>47371660.679999992</v>
      </c>
      <c r="H50" s="12"/>
    </row>
    <row r="51" spans="1:8" s="3" customFormat="1" ht="54.75" hidden="1" customHeight="1" x14ac:dyDescent="0.4">
      <c r="A51" s="74"/>
      <c r="B51" s="73"/>
      <c r="C51" s="71"/>
      <c r="D51" s="54"/>
      <c r="E51" s="54"/>
      <c r="F51" s="55">
        <f t="shared" si="0"/>
        <v>47371660.679999992</v>
      </c>
      <c r="H51" s="13"/>
    </row>
    <row r="52" spans="1:8" s="3" customFormat="1" ht="75" hidden="1" customHeight="1" x14ac:dyDescent="0.4">
      <c r="A52" s="74"/>
      <c r="B52" s="73"/>
      <c r="C52" s="68"/>
      <c r="D52" s="54"/>
      <c r="E52" s="54"/>
      <c r="F52" s="55">
        <f t="shared" si="0"/>
        <v>47371660.679999992</v>
      </c>
    </row>
    <row r="53" spans="1:8" s="3" customFormat="1" ht="59.25" hidden="1" customHeight="1" x14ac:dyDescent="0.4">
      <c r="A53" s="74"/>
      <c r="B53" s="73"/>
      <c r="C53" s="68"/>
      <c r="D53" s="54"/>
      <c r="E53" s="54"/>
      <c r="F53" s="55">
        <f t="shared" si="0"/>
        <v>47371660.679999992</v>
      </c>
    </row>
    <row r="54" spans="1:8" s="3" customFormat="1" ht="71.25" hidden="1" customHeight="1" x14ac:dyDescent="0.4">
      <c r="A54" s="74"/>
      <c r="B54" s="73"/>
      <c r="C54" s="68"/>
      <c r="D54" s="54"/>
      <c r="E54" s="54"/>
      <c r="F54" s="55">
        <f>+F53+D54-E54</f>
        <v>47371660.679999992</v>
      </c>
    </row>
    <row r="55" spans="1:8" s="3" customFormat="1" ht="64.5" hidden="1" customHeight="1" x14ac:dyDescent="0.4">
      <c r="A55" s="74"/>
      <c r="B55" s="73"/>
      <c r="C55" s="68"/>
      <c r="D55" s="54"/>
      <c r="E55" s="54"/>
      <c r="F55" s="55">
        <f t="shared" si="0"/>
        <v>47371660.679999992</v>
      </c>
    </row>
    <row r="56" spans="1:8" s="3" customFormat="1" ht="63" hidden="1" customHeight="1" x14ac:dyDescent="0.4">
      <c r="A56" s="74"/>
      <c r="B56" s="73"/>
      <c r="C56" s="68"/>
      <c r="D56" s="54"/>
      <c r="E56" s="54"/>
      <c r="F56" s="55">
        <f t="shared" si="0"/>
        <v>47371660.679999992</v>
      </c>
    </row>
    <row r="57" spans="1:8" s="3" customFormat="1" ht="72.75" hidden="1" customHeight="1" x14ac:dyDescent="0.4">
      <c r="A57" s="74"/>
      <c r="B57" s="73"/>
      <c r="C57" s="68"/>
      <c r="D57" s="54"/>
      <c r="E57" s="54"/>
      <c r="F57" s="55">
        <f t="shared" si="0"/>
        <v>47371660.679999992</v>
      </c>
    </row>
    <row r="58" spans="1:8" s="3" customFormat="1" ht="54.75" hidden="1" customHeight="1" x14ac:dyDescent="0.4">
      <c r="A58" s="74"/>
      <c r="B58" s="73"/>
      <c r="C58" s="68"/>
      <c r="D58" s="54"/>
      <c r="E58" s="54"/>
      <c r="F58" s="55">
        <f t="shared" si="0"/>
        <v>47371660.679999992</v>
      </c>
    </row>
    <row r="59" spans="1:8" s="3" customFormat="1" ht="58.5" hidden="1" customHeight="1" x14ac:dyDescent="0.4">
      <c r="A59" s="74"/>
      <c r="B59" s="73"/>
      <c r="C59" s="68"/>
      <c r="D59" s="54"/>
      <c r="E59" s="54"/>
      <c r="F59" s="55">
        <f t="shared" si="0"/>
        <v>47371660.679999992</v>
      </c>
    </row>
    <row r="60" spans="1:8" s="3" customFormat="1" ht="55.5" hidden="1" customHeight="1" x14ac:dyDescent="0.4">
      <c r="A60" s="74"/>
      <c r="B60" s="73"/>
      <c r="C60" s="68"/>
      <c r="D60" s="54"/>
      <c r="E60" s="54"/>
      <c r="F60" s="55">
        <f t="shared" si="0"/>
        <v>47371660.679999992</v>
      </c>
    </row>
    <row r="61" spans="1:8" s="3" customFormat="1" ht="69" hidden="1" customHeight="1" x14ac:dyDescent="0.4">
      <c r="A61" s="74"/>
      <c r="B61" s="73"/>
      <c r="C61" s="68"/>
      <c r="D61" s="54"/>
      <c r="E61" s="54"/>
      <c r="F61" s="55">
        <f t="shared" si="0"/>
        <v>47371660.679999992</v>
      </c>
    </row>
    <row r="62" spans="1:8" s="3" customFormat="1" ht="65.25" hidden="1" customHeight="1" x14ac:dyDescent="0.45">
      <c r="A62" s="74"/>
      <c r="B62" s="73"/>
      <c r="C62" s="68"/>
      <c r="D62" s="54"/>
      <c r="E62" s="54"/>
      <c r="F62" s="34">
        <f t="shared" ref="F62:F106" si="1">+F61+D62-E62</f>
        <v>47371660.679999992</v>
      </c>
    </row>
    <row r="63" spans="1:8" s="3" customFormat="1" ht="53.25" hidden="1" customHeight="1" x14ac:dyDescent="0.45">
      <c r="A63" s="74"/>
      <c r="B63" s="73"/>
      <c r="C63" s="68"/>
      <c r="D63" s="54"/>
      <c r="E63" s="54"/>
      <c r="F63" s="34">
        <f t="shared" si="1"/>
        <v>47371660.679999992</v>
      </c>
    </row>
    <row r="64" spans="1:8" s="3" customFormat="1" ht="54" hidden="1" customHeight="1" x14ac:dyDescent="0.45">
      <c r="A64" s="59"/>
      <c r="B64" s="60"/>
      <c r="C64" s="61"/>
      <c r="D64" s="54"/>
      <c r="E64" s="62"/>
      <c r="F64" s="34">
        <f t="shared" si="1"/>
        <v>47371660.679999992</v>
      </c>
    </row>
    <row r="65" spans="1:6" s="3" customFormat="1" ht="43.5" hidden="1" customHeight="1" x14ac:dyDescent="0.45">
      <c r="A65" s="59"/>
      <c r="B65" s="60"/>
      <c r="C65" s="61"/>
      <c r="D65" s="54"/>
      <c r="E65" s="62"/>
      <c r="F65" s="34">
        <f t="shared" si="1"/>
        <v>47371660.679999992</v>
      </c>
    </row>
    <row r="66" spans="1:6" s="3" customFormat="1" ht="69" hidden="1" customHeight="1" x14ac:dyDescent="0.45">
      <c r="A66" s="63"/>
      <c r="B66" s="60"/>
      <c r="C66" s="61"/>
      <c r="D66" s="54"/>
      <c r="E66" s="62"/>
      <c r="F66" s="34">
        <f t="shared" si="1"/>
        <v>47371660.679999992</v>
      </c>
    </row>
    <row r="67" spans="1:6" s="3" customFormat="1" ht="65.25" hidden="1" customHeight="1" x14ac:dyDescent="0.45">
      <c r="A67" s="63"/>
      <c r="B67" s="60"/>
      <c r="C67" s="64"/>
      <c r="D67" s="54"/>
      <c r="E67" s="65"/>
      <c r="F67" s="34">
        <f t="shared" si="1"/>
        <v>47371660.679999992</v>
      </c>
    </row>
    <row r="68" spans="1:6" s="3" customFormat="1" ht="57" hidden="1" customHeight="1" x14ac:dyDescent="0.45">
      <c r="A68" s="63"/>
      <c r="B68" s="60"/>
      <c r="C68" s="64"/>
      <c r="D68" s="54"/>
      <c r="E68" s="65"/>
      <c r="F68" s="34">
        <f t="shared" si="1"/>
        <v>47371660.679999992</v>
      </c>
    </row>
    <row r="69" spans="1:6" s="3" customFormat="1" ht="55.5" hidden="1" customHeight="1" x14ac:dyDescent="0.45">
      <c r="A69" s="63"/>
      <c r="B69" s="60"/>
      <c r="C69" s="66"/>
      <c r="D69" s="54"/>
      <c r="E69" s="65"/>
      <c r="F69" s="34">
        <f t="shared" si="1"/>
        <v>47371660.679999992</v>
      </c>
    </row>
    <row r="70" spans="1:6" s="3" customFormat="1" ht="64.5" hidden="1" customHeight="1" x14ac:dyDescent="0.45">
      <c r="A70" s="63"/>
      <c r="B70" s="60"/>
      <c r="C70" s="64"/>
      <c r="D70" s="54"/>
      <c r="E70" s="65"/>
      <c r="F70" s="34">
        <f t="shared" si="1"/>
        <v>47371660.679999992</v>
      </c>
    </row>
    <row r="71" spans="1:6" s="3" customFormat="1" ht="88.5" hidden="1" customHeight="1" x14ac:dyDescent="0.45">
      <c r="A71" s="63"/>
      <c r="B71" s="60"/>
      <c r="C71" s="64"/>
      <c r="D71" s="54"/>
      <c r="E71" s="65"/>
      <c r="F71" s="34">
        <f t="shared" si="1"/>
        <v>47371660.679999992</v>
      </c>
    </row>
    <row r="72" spans="1:6" s="3" customFormat="1" ht="46.5" hidden="1" customHeight="1" x14ac:dyDescent="0.45">
      <c r="A72" s="63"/>
      <c r="B72" s="60"/>
      <c r="C72" s="64"/>
      <c r="D72" s="54"/>
      <c r="E72" s="65"/>
      <c r="F72" s="34">
        <f t="shared" si="1"/>
        <v>47371660.679999992</v>
      </c>
    </row>
    <row r="73" spans="1:6" s="3" customFormat="1" ht="35.25" hidden="1" customHeight="1" x14ac:dyDescent="0.45">
      <c r="A73" s="63"/>
      <c r="B73" s="60"/>
      <c r="C73" s="64"/>
      <c r="D73" s="54"/>
      <c r="E73" s="65"/>
      <c r="F73" s="34">
        <f t="shared" si="1"/>
        <v>47371660.679999992</v>
      </c>
    </row>
    <row r="74" spans="1:6" s="3" customFormat="1" ht="35.25" hidden="1" customHeight="1" x14ac:dyDescent="0.45">
      <c r="A74" s="63"/>
      <c r="B74" s="60"/>
      <c r="C74" s="64"/>
      <c r="D74" s="54"/>
      <c r="E74" s="65"/>
      <c r="F74" s="34">
        <f t="shared" si="1"/>
        <v>47371660.679999992</v>
      </c>
    </row>
    <row r="75" spans="1:6" s="3" customFormat="1" ht="35.25" hidden="1" customHeight="1" x14ac:dyDescent="0.45">
      <c r="A75" s="63"/>
      <c r="B75" s="60"/>
      <c r="C75" s="64"/>
      <c r="D75" s="54"/>
      <c r="E75" s="65"/>
      <c r="F75" s="34">
        <f t="shared" si="1"/>
        <v>47371660.679999992</v>
      </c>
    </row>
    <row r="76" spans="1:6" s="3" customFormat="1" ht="35.25" hidden="1" customHeight="1" x14ac:dyDescent="0.45">
      <c r="A76" s="63"/>
      <c r="B76" s="60"/>
      <c r="C76" s="64"/>
      <c r="D76" s="54"/>
      <c r="E76" s="65"/>
      <c r="F76" s="34">
        <f t="shared" si="1"/>
        <v>47371660.679999992</v>
      </c>
    </row>
    <row r="77" spans="1:6" s="3" customFormat="1" ht="35.25" hidden="1" customHeight="1" x14ac:dyDescent="0.45">
      <c r="A77" s="63"/>
      <c r="B77" s="60"/>
      <c r="C77" s="64"/>
      <c r="D77" s="54"/>
      <c r="E77" s="65"/>
      <c r="F77" s="34">
        <f t="shared" si="1"/>
        <v>47371660.679999992</v>
      </c>
    </row>
    <row r="78" spans="1:6" s="3" customFormat="1" ht="35.25" hidden="1" customHeight="1" x14ac:dyDescent="0.45">
      <c r="A78" s="63"/>
      <c r="B78" s="60"/>
      <c r="C78" s="64"/>
      <c r="D78" s="54"/>
      <c r="E78" s="65"/>
      <c r="F78" s="34">
        <f t="shared" si="1"/>
        <v>47371660.679999992</v>
      </c>
    </row>
    <row r="79" spans="1:6" s="3" customFormat="1" ht="35.25" hidden="1" customHeight="1" x14ac:dyDescent="0.45">
      <c r="A79" s="63"/>
      <c r="B79" s="60"/>
      <c r="C79" s="64"/>
      <c r="D79" s="54"/>
      <c r="E79" s="65"/>
      <c r="F79" s="34">
        <f t="shared" si="1"/>
        <v>47371660.679999992</v>
      </c>
    </row>
    <row r="80" spans="1:6" s="3" customFormat="1" ht="35.25" hidden="1" customHeight="1" x14ac:dyDescent="0.45">
      <c r="A80" s="63"/>
      <c r="B80" s="60"/>
      <c r="C80" s="64"/>
      <c r="D80" s="54"/>
      <c r="E80" s="65"/>
      <c r="F80" s="34">
        <f t="shared" si="1"/>
        <v>47371660.679999992</v>
      </c>
    </row>
    <row r="81" spans="1:6" s="3" customFormat="1" ht="35.25" hidden="1" customHeight="1" x14ac:dyDescent="0.45">
      <c r="A81" s="63"/>
      <c r="B81" s="60"/>
      <c r="C81" s="64"/>
      <c r="D81" s="54"/>
      <c r="E81" s="65"/>
      <c r="F81" s="34">
        <f t="shared" si="1"/>
        <v>47371660.679999992</v>
      </c>
    </row>
    <row r="82" spans="1:6" s="3" customFormat="1" ht="35.25" hidden="1" customHeight="1" x14ac:dyDescent="0.45">
      <c r="A82" s="63"/>
      <c r="B82" s="60"/>
      <c r="C82" s="64"/>
      <c r="D82" s="54"/>
      <c r="E82" s="65"/>
      <c r="F82" s="34">
        <f t="shared" si="1"/>
        <v>47371660.679999992</v>
      </c>
    </row>
    <row r="83" spans="1:6" s="3" customFormat="1" ht="35.25" hidden="1" customHeight="1" x14ac:dyDescent="0.45">
      <c r="A83" s="63"/>
      <c r="B83" s="60"/>
      <c r="C83" s="64"/>
      <c r="D83" s="54"/>
      <c r="E83" s="65"/>
      <c r="F83" s="34">
        <f t="shared" si="1"/>
        <v>47371660.679999992</v>
      </c>
    </row>
    <row r="84" spans="1:6" s="3" customFormat="1" ht="35.25" hidden="1" customHeight="1" x14ac:dyDescent="0.45">
      <c r="A84" s="63"/>
      <c r="B84" s="60"/>
      <c r="C84" s="64"/>
      <c r="D84" s="54"/>
      <c r="E84" s="65"/>
      <c r="F84" s="34">
        <f t="shared" si="1"/>
        <v>47371660.679999992</v>
      </c>
    </row>
    <row r="85" spans="1:6" s="3" customFormat="1" ht="35.25" hidden="1" customHeight="1" x14ac:dyDescent="0.45">
      <c r="A85" s="63"/>
      <c r="B85" s="60"/>
      <c r="C85" s="66"/>
      <c r="D85" s="54"/>
      <c r="E85" s="65"/>
      <c r="F85" s="34">
        <f t="shared" si="1"/>
        <v>47371660.679999992</v>
      </c>
    </row>
    <row r="86" spans="1:6" s="3" customFormat="1" ht="55.5" hidden="1" customHeight="1" x14ac:dyDescent="0.45">
      <c r="A86" s="63"/>
      <c r="B86" s="60"/>
      <c r="C86" s="64"/>
      <c r="D86" s="54"/>
      <c r="E86" s="65"/>
      <c r="F86" s="34">
        <f t="shared" si="1"/>
        <v>47371660.679999992</v>
      </c>
    </row>
    <row r="87" spans="1:6" s="3" customFormat="1" ht="43.5" hidden="1" customHeight="1" x14ac:dyDescent="0.45">
      <c r="A87" s="63"/>
      <c r="B87" s="60"/>
      <c r="C87" s="64"/>
      <c r="D87" s="54"/>
      <c r="E87" s="65"/>
      <c r="F87" s="34">
        <f t="shared" si="1"/>
        <v>47371660.679999992</v>
      </c>
    </row>
    <row r="88" spans="1:6" s="3" customFormat="1" ht="54.75" hidden="1" customHeight="1" x14ac:dyDescent="0.45">
      <c r="A88" s="63"/>
      <c r="B88" s="60"/>
      <c r="C88" s="64"/>
      <c r="D88" s="54"/>
      <c r="E88" s="65"/>
      <c r="F88" s="34">
        <f t="shared" si="1"/>
        <v>47371660.679999992</v>
      </c>
    </row>
    <row r="89" spans="1:6" s="3" customFormat="1" ht="60.75" hidden="1" customHeight="1" x14ac:dyDescent="0.45">
      <c r="A89" s="63"/>
      <c r="B89" s="60"/>
      <c r="C89" s="64"/>
      <c r="D89" s="54"/>
      <c r="E89" s="65"/>
      <c r="F89" s="34">
        <f t="shared" si="1"/>
        <v>47371660.679999992</v>
      </c>
    </row>
    <row r="90" spans="1:6" s="3" customFormat="1" ht="37.5" hidden="1" customHeight="1" x14ac:dyDescent="0.45">
      <c r="A90" s="63"/>
      <c r="B90" s="60"/>
      <c r="C90" s="64"/>
      <c r="D90" s="54"/>
      <c r="E90" s="65"/>
      <c r="F90" s="34">
        <f t="shared" si="1"/>
        <v>47371660.679999992</v>
      </c>
    </row>
    <row r="91" spans="1:6" s="3" customFormat="1" ht="45" hidden="1" customHeight="1" x14ac:dyDescent="0.45">
      <c r="A91" s="63"/>
      <c r="B91" s="60"/>
      <c r="C91" s="64"/>
      <c r="D91" s="54"/>
      <c r="E91" s="65"/>
      <c r="F91" s="34">
        <f t="shared" si="1"/>
        <v>47371660.679999992</v>
      </c>
    </row>
    <row r="92" spans="1:6" s="3" customFormat="1" ht="46.5" hidden="1" customHeight="1" x14ac:dyDescent="0.45">
      <c r="A92" s="63"/>
      <c r="B92" s="60"/>
      <c r="C92" s="64"/>
      <c r="D92" s="54"/>
      <c r="E92" s="65"/>
      <c r="F92" s="34">
        <f t="shared" si="1"/>
        <v>47371660.679999992</v>
      </c>
    </row>
    <row r="93" spans="1:6" s="3" customFormat="1" ht="45" hidden="1" customHeight="1" x14ac:dyDescent="0.45">
      <c r="A93" s="63"/>
      <c r="B93" s="60"/>
      <c r="C93" s="64"/>
      <c r="D93" s="54"/>
      <c r="E93" s="65"/>
      <c r="F93" s="34">
        <f t="shared" si="1"/>
        <v>47371660.679999992</v>
      </c>
    </row>
    <row r="94" spans="1:6" s="3" customFormat="1" ht="43.5" hidden="1" customHeight="1" x14ac:dyDescent="0.45">
      <c r="A94" s="63"/>
      <c r="B94" s="60"/>
      <c r="C94" s="64"/>
      <c r="D94" s="54"/>
      <c r="E94" s="65"/>
      <c r="F94" s="34">
        <f t="shared" si="1"/>
        <v>47371660.679999992</v>
      </c>
    </row>
    <row r="95" spans="1:6" s="3" customFormat="1" ht="46.5" hidden="1" customHeight="1" x14ac:dyDescent="0.45">
      <c r="A95" s="63"/>
      <c r="B95" s="60"/>
      <c r="C95" s="64"/>
      <c r="D95" s="54"/>
      <c r="E95" s="65"/>
      <c r="F95" s="34">
        <f t="shared" si="1"/>
        <v>47371660.679999992</v>
      </c>
    </row>
    <row r="96" spans="1:6" s="3" customFormat="1" ht="37.5" hidden="1" customHeight="1" x14ac:dyDescent="0.45">
      <c r="A96" s="63"/>
      <c r="B96" s="60"/>
      <c r="C96" s="64"/>
      <c r="D96" s="54"/>
      <c r="E96" s="65"/>
      <c r="F96" s="34">
        <f t="shared" si="1"/>
        <v>47371660.679999992</v>
      </c>
    </row>
    <row r="97" spans="1:91" s="3" customFormat="1" ht="48.75" hidden="1" customHeight="1" x14ac:dyDescent="0.45">
      <c r="A97" s="63"/>
      <c r="B97" s="60"/>
      <c r="C97" s="64"/>
      <c r="D97" s="54"/>
      <c r="E97" s="65"/>
      <c r="F97" s="34">
        <f t="shared" si="1"/>
        <v>47371660.679999992</v>
      </c>
    </row>
    <row r="98" spans="1:91" s="3" customFormat="1" ht="48.75" hidden="1" customHeight="1" x14ac:dyDescent="0.45">
      <c r="A98" s="63"/>
      <c r="B98" s="60"/>
      <c r="C98" s="64"/>
      <c r="D98" s="54"/>
      <c r="E98" s="65"/>
      <c r="F98" s="34">
        <f t="shared" si="1"/>
        <v>47371660.679999992</v>
      </c>
    </row>
    <row r="99" spans="1:91" s="3" customFormat="1" ht="35.25" hidden="1" customHeight="1" x14ac:dyDescent="0.45">
      <c r="A99" s="63"/>
      <c r="B99" s="67"/>
      <c r="C99" s="68"/>
      <c r="D99" s="54"/>
      <c r="E99" s="69"/>
      <c r="F99" s="34">
        <f t="shared" si="1"/>
        <v>47371660.679999992</v>
      </c>
    </row>
    <row r="100" spans="1:91" s="3" customFormat="1" ht="35.25" hidden="1" customHeight="1" x14ac:dyDescent="0.45">
      <c r="A100" s="63"/>
      <c r="B100" s="67"/>
      <c r="C100" s="68"/>
      <c r="D100" s="54"/>
      <c r="E100" s="69"/>
      <c r="F100" s="34">
        <f t="shared" si="1"/>
        <v>47371660.679999992</v>
      </c>
    </row>
    <row r="101" spans="1:91" s="3" customFormat="1" ht="35.25" hidden="1" customHeight="1" x14ac:dyDescent="0.45">
      <c r="A101" s="70"/>
      <c r="B101" s="67"/>
      <c r="C101" s="68"/>
      <c r="D101" s="54"/>
      <c r="E101" s="69"/>
      <c r="F101" s="34">
        <f t="shared" si="1"/>
        <v>47371660.679999992</v>
      </c>
    </row>
    <row r="102" spans="1:91" s="3" customFormat="1" ht="35.25" hidden="1" customHeight="1" x14ac:dyDescent="0.45">
      <c r="A102" s="70"/>
      <c r="B102" s="67"/>
      <c r="C102" s="71"/>
      <c r="D102" s="54"/>
      <c r="E102" s="69"/>
      <c r="F102" s="34">
        <f t="shared" si="1"/>
        <v>47371660.679999992</v>
      </c>
    </row>
    <row r="103" spans="1:91" s="3" customFormat="1" ht="35.25" hidden="1" customHeight="1" x14ac:dyDescent="0.45">
      <c r="A103" s="70"/>
      <c r="B103" s="67"/>
      <c r="C103" s="71"/>
      <c r="D103" s="54"/>
      <c r="E103" s="69"/>
      <c r="F103" s="34">
        <f t="shared" ref="F103" si="2">+F102+D103-E103</f>
        <v>47371660.679999992</v>
      </c>
    </row>
    <row r="104" spans="1:91" s="3" customFormat="1" ht="53.25" hidden="1" customHeight="1" x14ac:dyDescent="0.45">
      <c r="A104" s="74"/>
      <c r="B104" s="67"/>
      <c r="C104" s="71"/>
      <c r="D104" s="54"/>
      <c r="E104" s="69"/>
      <c r="F104" s="34">
        <f>+F102+D104-E104</f>
        <v>47371660.679999992</v>
      </c>
    </row>
    <row r="105" spans="1:91" s="3" customFormat="1" ht="35.25" hidden="1" customHeight="1" x14ac:dyDescent="0.45">
      <c r="A105" s="70"/>
      <c r="B105" s="67"/>
      <c r="C105" s="71"/>
      <c r="D105" s="72"/>
      <c r="E105" s="72"/>
      <c r="F105" s="34">
        <f t="shared" si="1"/>
        <v>47371660.679999992</v>
      </c>
    </row>
    <row r="106" spans="1:91" s="3" customFormat="1" ht="14.25" hidden="1" customHeight="1" x14ac:dyDescent="0.45">
      <c r="A106" s="70"/>
      <c r="B106" s="67"/>
      <c r="C106" s="73"/>
      <c r="D106" s="72"/>
      <c r="E106" s="72"/>
      <c r="F106" s="34">
        <f t="shared" si="1"/>
        <v>47371660.679999992</v>
      </c>
    </row>
    <row r="107" spans="1:91" s="3" customFormat="1" ht="50.1" customHeight="1" x14ac:dyDescent="0.45">
      <c r="A107" s="35"/>
      <c r="B107" s="36"/>
      <c r="C107" s="37" t="s">
        <v>7</v>
      </c>
      <c r="D107" s="38">
        <f>SUM(D12:D106)</f>
        <v>4078341.87</v>
      </c>
      <c r="E107" s="39">
        <f>SUM(E12:E106)</f>
        <v>1015497.99</v>
      </c>
      <c r="F107" s="38">
        <f>+F10+D107-E107</f>
        <v>47371660.679999992</v>
      </c>
    </row>
    <row r="108" spans="1:91" s="1" customFormat="1" ht="50.1" customHeight="1" x14ac:dyDescent="0.2">
      <c r="A108" s="30"/>
      <c r="B108" s="30"/>
      <c r="C108" s="26"/>
      <c r="D108" s="9"/>
      <c r="E108" s="9"/>
      <c r="F108" s="4"/>
      <c r="G108" s="8"/>
      <c r="H108" s="8"/>
      <c r="I108" s="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</row>
    <row r="109" spans="1:91" ht="50.1" customHeight="1" x14ac:dyDescent="0.2">
      <c r="C109" s="27"/>
      <c r="D109" s="9"/>
      <c r="E109" s="9"/>
    </row>
    <row r="110" spans="1:91" ht="50.1" customHeight="1" x14ac:dyDescent="0.2">
      <c r="C110" s="27"/>
      <c r="D110" s="9"/>
      <c r="E110" s="10"/>
    </row>
    <row r="112" spans="1:91" ht="50.1" customHeight="1" x14ac:dyDescent="0.2">
      <c r="F112" s="11" t="s">
        <v>8</v>
      </c>
    </row>
    <row r="115" spans="3:3" ht="50.1" customHeight="1" x14ac:dyDescent="0.2">
      <c r="C115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66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 2022</vt:lpstr>
      <vt:lpstr>Sheet1</vt:lpstr>
      <vt:lpstr>'FEBRERO 2022'!Print_Area</vt:lpstr>
      <vt:lpstr>'FEBRERO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2022-01-06T20:46:31Z</cp:lastPrinted>
  <dcterms:created xsi:type="dcterms:W3CDTF">2006-07-11T17:39:34Z</dcterms:created>
  <dcterms:modified xsi:type="dcterms:W3CDTF">2022-03-01T17:00:45Z</dcterms:modified>
</cp:coreProperties>
</file>