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JULIO 2016" sheetId="11" r:id="rId1"/>
  </sheets>
  <calcPr calcId="125725"/>
</workbook>
</file>

<file path=xl/calcChain.xml><?xml version="1.0" encoding="utf-8"?>
<calcChain xmlns="http://schemas.openxmlformats.org/spreadsheetml/2006/main">
  <c r="J16" i="1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I242"/>
  <c r="H242"/>
  <c r="J242" s="1"/>
</calcChain>
</file>

<file path=xl/sharedStrings.xml><?xml version="1.0" encoding="utf-8"?>
<sst xmlns="http://schemas.openxmlformats.org/spreadsheetml/2006/main" count="265" uniqueCount="145">
  <si>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</si>
  <si>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</si>
  <si>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</si>
  <si>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</si>
  <si>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</si>
  <si>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</si>
  <si>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</si>
  <si>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</si>
  <si>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</si>
  <si>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</si>
  <si>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</si>
  <si>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</si>
  <si>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“Año del fomento de la vivienda”</t>
  </si>
  <si>
    <t xml:space="preserve">                                                                                                                 Del 01 al 31 de julio del 2016</t>
  </si>
  <si>
    <t>13/7/16</t>
  </si>
  <si>
    <t>14/7/16</t>
  </si>
  <si>
    <t>15/7/16</t>
  </si>
  <si>
    <t>21/7/16</t>
  </si>
  <si>
    <t>28/7/16</t>
  </si>
  <si>
    <t>29/7/16</t>
  </si>
  <si>
    <t>LIB. #793-1</t>
  </si>
  <si>
    <t>9250</t>
  </si>
  <si>
    <t>LIB. #808-1</t>
  </si>
  <si>
    <t>REG. 00009</t>
  </si>
  <si>
    <t>LIB. #835-1</t>
  </si>
  <si>
    <t>LIB. #832-1</t>
  </si>
  <si>
    <t>LIB. #831-1</t>
  </si>
  <si>
    <t>LIB. #834-1</t>
  </si>
  <si>
    <t>LIB. #840-1</t>
  </si>
  <si>
    <t>LIB. #842-1</t>
  </si>
  <si>
    <t>LIB. #855-1</t>
  </si>
  <si>
    <t>LIB. #857-1</t>
  </si>
  <si>
    <t>9277</t>
  </si>
  <si>
    <t>LIB. #892-1</t>
  </si>
  <si>
    <t>LIB. #894-1</t>
  </si>
  <si>
    <t>LIB. #896-1</t>
  </si>
  <si>
    <t>LIB. #921-1</t>
  </si>
  <si>
    <t>LIB. #923-1</t>
  </si>
  <si>
    <t>LIB. #944-1</t>
  </si>
  <si>
    <t>LIB. #946-1</t>
  </si>
  <si>
    <t>LIB. #876-1</t>
  </si>
  <si>
    <t>LIB. #877-1</t>
  </si>
  <si>
    <t>LIB. #878-1</t>
  </si>
  <si>
    <t>LIB. #879-1</t>
  </si>
  <si>
    <t>LIB. #880-1</t>
  </si>
  <si>
    <t>LIB. #881-1</t>
  </si>
  <si>
    <t>LIB. #888-1</t>
  </si>
  <si>
    <t>LIB. #890-1</t>
  </si>
  <si>
    <t>LIB. #897-1</t>
  </si>
  <si>
    <t>LIB. #900-1</t>
  </si>
  <si>
    <t>LIB. #901-1</t>
  </si>
  <si>
    <t>LIB. #902-1</t>
  </si>
  <si>
    <t>LIB. #903-1</t>
  </si>
  <si>
    <t>LIB. #904-1</t>
  </si>
  <si>
    <t>LIB. #905-1</t>
  </si>
  <si>
    <t>LIB. #906-1</t>
  </si>
  <si>
    <t>LIB. #908-1</t>
  </si>
  <si>
    <t>LIB. #912-1</t>
  </si>
  <si>
    <t>LIB. #913-1</t>
  </si>
  <si>
    <t>LIB. #916-1</t>
  </si>
  <si>
    <t>LIB. #927-1</t>
  </si>
  <si>
    <t>LIB. #928-1</t>
  </si>
  <si>
    <t>LIB. #941-1</t>
  </si>
  <si>
    <t>LIB. #942-1</t>
  </si>
  <si>
    <t>LIB. #953-1</t>
  </si>
  <si>
    <t>LIB. #957-1</t>
  </si>
  <si>
    <t>PAGO A TRAVES DEL SIGEF (ISR 5% PROVEEDORES DEL ESTADO) LIBRAMIENTO NO. 793-1, FACTURA PROVEEDOR DE SOTO TRADING SRL</t>
  </si>
  <si>
    <t>PAGO A TRAVES DEL SIGEF (ISR 5% Y 30% DEL ITBIS PROVEEDORES DEL ESTADO) LIBRAMIENTO NO. 835-1, FACTURA PROVEEDOR EDUARDO MANRIQUE &amp; ASOCIADOS, SRL.-</t>
  </si>
  <si>
    <t>PAGO A TRAVES DEL SIGEF (ISR 5% PROVEEDORES DEL ESTADO) LIBRAMIENTO NO. 832-1, FACTURA PROVEEDOR CONSORCIO ENERGETICO PUNTA CANA-MACAO, S. A.-</t>
  </si>
  <si>
    <t>PAGO A TRAVES DEL SIGEF (ISR / ITBIS PROVEEDORES DEL ESTADO) LIBRAMIENTO NO. 834-1, FACTURA PROVEEDOR RAFAEL LEONIDAS MARQUEZ</t>
  </si>
  <si>
    <t>PAGO A TRAVES DEL SIGEF (ISR / ITBIS  PROVEEDORES DEL ESTADO) LIBRAMIENTO NO. 831-1, FACTURA PROVEEDOR VICTORIA MARTE</t>
  </si>
  <si>
    <t>PAGO A TRAVES DEL SIGEF (ISR / ITBIS PROVEEDORES DEL ESTADO) LIBRAMIENTO NO. 840-1, FACTURA PROVEEDOR CENTRO ESPECIALIZADO DE COMPUTACION SRL</t>
  </si>
  <si>
    <t>PAGO A TRAVES DEL SIGEF (ISR 5% PROVEEDORES DEL ESTADO) LIBRAMIENTO NO. 857-1, FACTURA PROVEEDOR COMERCIAL NACO CXA</t>
  </si>
  <si>
    <t>PAGO A TRAVES DEL SIGEF (ISR 5% PROVEEDORES DEL ESTADO) LIBRAMIENTO NO. 855-1, FACTURA PROVEEDOR NAP DEL CARIBE INC</t>
  </si>
  <si>
    <t>PAGO A TRAVES DEL SIGEF (ISR / ITBIS PROVEEDORES DEL ESTADO) LIBRAMIENTO NO. 842-1, FACTURA PROVEEDOR RAFAEL LEONIDAS MARQUEZ</t>
  </si>
  <si>
    <t>P/REG. LIB. #892-1, POR CONCEPTO DE NOMINA DE COLABORADORES FIJOS, CORRESP. AL MES DE JULIO 2016, S/ANEXOS. ASIENTO GENERADO DESDE NÓMINA</t>
  </si>
  <si>
    <t>P/REG. LIB. #894-1, CORRESPONDIENTE A NOMINA DE PERSONAL PROBATORIO, CORRESPONDIENTE AL MES DE JULIO 2016, S/ANEXOS.-</t>
  </si>
  <si>
    <t>P/REG. LIB. #896-1, POR CONCEPTO DE NOMINA DE SERVICIO DE PERSONAL MILITAR, CORRESPONDIENTE AL MES DE JULIO/2016, S/ANEXOS.-</t>
  </si>
  <si>
    <t>P/REG. LIB. #921-1 NOMINA POR CONCEPTO DE COMPENSACION TRANSPORTE, CORRESPONDIENTE AL MES DE JULIO 2016, S/ANEXOS.-</t>
  </si>
  <si>
    <t>P/REG. LIB. #923-1, POR CONCEPTO DE NOMINA POR CONCEPTO DE COMPENSACION ALIMENTICIA, CORRESPONDIENTE AL MES DE JULIO 2016, S/ANEXOS.-</t>
  </si>
  <si>
    <t>P/REG. LIB. #944-1, POR CONCEPTO DE NOMINA PERSONAL CONTRATADO, CORRESPONDIENTE AL  MES DE JUNIO 2016, S/ANEXOS.-</t>
  </si>
  <si>
    <t>P/REG. LIB. #946-1, POR CONCEPTO DE NOMINA PERSONAL CONTRATADO, CORRESPONDIENTE AL  MES DE JULIO 2016, S/ANEXOS.-</t>
  </si>
  <si>
    <t>PAGO A TRAVES DEL SIGEF (ISR 5% PROVEEDORES DEL ESTADO) LIBRAMIENTO NO. 876-1, FACTURA PROVEEDOR WENDY'S MUEBLES SRL</t>
  </si>
  <si>
    <t>PAGO A TRAVES DEL SIGEF (ISR 5% PROVEEDORES DEL ESTADO) LIBRAMIENTO NO. 877-1, FACTURA PROVEEDOR COLUMBUS NETWORKS DOMINICANA, S. A.</t>
  </si>
  <si>
    <t>PAGO A TRAVES DEL SIGEF (ISR / ITBIS PROVEEDORES DEL ESTADO) LIBRAMIENTO NO. 878-1, FACTURA PROVEEDOR UNITRADE SRL</t>
  </si>
  <si>
    <t>PAGO A TRAVES DEL SIGEF (ISR 5% PROVEEDORES DEL ESTADO) LIBRAMIENTO NO. 879-1, FACTURA PROVEEDOR SUNIX PETROLEUM SRL</t>
  </si>
  <si>
    <t>PAGO A TRAVES DEL SIGEF (ISR 5% PROVEEDORES DEL ESTADO) LIBRAMIENTO NO. 880-1, FACTURA PROVEEDOR EMPRESA DISTRIBUIDORA DE ELECTRICIDAD DEL SUR, S. A.</t>
  </si>
  <si>
    <t>PAGO A TRAVES DEL SIGEF (ISR 5% PROVEEDORES DEL ESTADO) LIBRAMIENTO NO. 881-1, FACTURA PROVEEDOR COMPANIA DOMINICANA DE TELEFONOS C. POR A</t>
  </si>
  <si>
    <t>PAGO A TRAVES DEL SIGEF (ISR 5% PROVEEDORES DEL ESTADO) LIBRAMIENTO NO. 888-1, FACTURA PROVEEDOR COMPU-OFFICE DOMINICANA SRL</t>
  </si>
  <si>
    <t>PAGO A TRAVES DEL SIGEF (ISR 5% PROVEEDORES DEL ESTADO) LIBRAMIENTO NO. 890-1, FACTURA PROVEEDOR EDENORTE DOMINICANA, S. A.</t>
  </si>
  <si>
    <t>PAGO A TRAVES DEL SIGEF (ISR 5% PROVEEDORES DEL ESTADO) LIBRAMIENTO NO. 897-1, FACTURA PROVEEDOR ANICAL S A</t>
  </si>
  <si>
    <t>PAGO A TRAVES DEL SIGEF (ISR / ITBIS PROVEEDORES DEL ESTADO) LIBRAMIENTO NO. 900-1, FACTURA PROVEEDOR TECHNOLOGY SUPPORT GROUP, SRL</t>
  </si>
  <si>
    <t>PAGO A TRAVES DEL SIGEF (ISR / ITBIS PROVEEDORES DEL ESTADO) LIBRAMIENTO NO. 901-1, FACTURA PROVEEDOR ALARM CONTROLS SEGURIDAD C POR A</t>
  </si>
  <si>
    <t>PAGO A TRAVES DEL SIGEF (ISR / ITBIS  PROVEEDORES DEL ESTADO) LIBRAMIENTO NO. 902-1, FACTURA PROVEEDOR NATIVIDAD REYNOSO CASTILLO</t>
  </si>
  <si>
    <t>PAGO A TRAVES DEL SIGEF (ISR 5% PROVEEDORES DEL ESTADO) LIBRAMIENTO NO. 903-1, FACTURA PROVEEDOR MAPFRE BHD COMPANIA DE SEGUROS S. A.</t>
  </si>
  <si>
    <t>PAGO A TRAVES DEL SIGEF (ISR / ITBIS PROVEEDORES DEL ESTADO) LIBRAMIENTO NO. 904-1, FACTURA PROVEEDOR ESMERALDA CACERES DE LOS SANTOS</t>
  </si>
  <si>
    <t>PAGO A TRAVES DEL SIGEF (ISR / ITBIS PROVEEDORES DEL ESTADO) LIBRAMIENTO NO. 905-1, FACTURA PROVEEDOR EDUARDO MANRIQUE &amp; ASOCIADOS SRL.-</t>
  </si>
  <si>
    <t>PAGO A TRAVES DEL SIGEF (ISR / ITBIS PROVEEDORES DEL ESTADO) LIBRAMIENTO NO. 906-1, FACTURA PROVEEDOR ERNESTA MINAYA RIVERA</t>
  </si>
  <si>
    <t>PAGO A TRAVES DEL SIGEF (ISR 5% PROVEEDORES DEL ESTADO) LIBRAMIENTO NO. 908-1, FACTURA PROVEEDOR EDUARDO MANRIQUE &amp; ASOCIADOS SRL</t>
  </si>
  <si>
    <t>PAGO A TRAVES DEL SIGEF (ISR / ITBIS PROVEEDORES DEL ESTADO) LIBRAMIENTO NO. 912-1, FACTURA PROVEEDOR EDUARDO MANRIQUE &amp; ASOCIADOS SRL</t>
  </si>
  <si>
    <t>PAGO A TRAVES DEL SIGEF (ISR 5% PROVEEDORES DEL ESTADO) LIBRAMIENTO NO. 913-1, FACTURA PROVEEDOR ELIAS PEREZ COMBUSTIBLES SRL</t>
  </si>
  <si>
    <t>PAGO A TRAVES DEL SIGEF (ISR 5% PROVEEDORES DEL ESTADO) LIBRAMIENTO NO. 916-1, FACTURA PROVEEDOR WENDY'S MUEBLES SRL</t>
  </si>
  <si>
    <t>PAGO A TRAVES DEL SIGEF (ISR 5% PROVEEDORES DEL ESTADO) LIBRAMIENTO NO. 927-1, FACTURA PROVEEDOR HERAN, SRL</t>
  </si>
  <si>
    <t>PAGO A TRAVES DEL SIGEF (ISR / ITBIS PROVEEDORES DEL ESTADO) LIBRAMIENTO NO. 928-1, FACTURA PROVEEDOR ALARM CONTROLS SEGURIDAD CPOR A</t>
  </si>
  <si>
    <t>PAGO A TRAVES DEL SIGEF (ISR / ITBIS PROVEEDORES DEL ESTADO) LIBRAMIENTO NO. 941-1, FACTURA PROVEEDOR CENTRO ESPECIALIZADO DE COMPUTACION SRL</t>
  </si>
  <si>
    <t>PAGO A TRAVES DEL SIGEF (ISR / ITBIS PROVEEDORES DEL ESTADO) LIBRAMIENTO NO. 942-1, FACTURA PROVEEDOR SOS CLEANING SERVICES SRL</t>
  </si>
  <si>
    <t>P/REG. LIB. #953-1, NOMINA POR CONCEPTO DE PRIMA POR ANTIGUEDAD, CORRESPONDIENTE AL MES DE JULIO 2016, S/ANEXOS.-</t>
  </si>
  <si>
    <t>P/REG. LIB. #957-1 POR CONCEPTO DE NOMINA VACACIONES NO DISFRUTADAS DE EX COLABORADOR, CORRESPONDIENTE AL MES JULIO 2016/S/ANEXOS.</t>
  </si>
  <si>
    <t>(De Soto Trading, SRL) PAGO FACT. #13965, POR CONCEPTO DE SERVICIO DE RELLENADO DE EXTINTORES DE TSS. SEGUN LISTADO ANEXO EN EL EXPEDIENTE CO2, HALATRON, ABC, S/ORDEN SIGEF NO. OR-2016-48</t>
  </si>
  <si>
    <t>P/REG. DEPOSITO POR CONCEPTO DE  ASIGNACIÓN PRESUPUESTARIA  CORRESP. MES DE JUNIO  2016,  S/ANEXOS.-</t>
  </si>
  <si>
    <t>(Wendy'S Muebles, SRL)Pago factura #2501269, por concepto de (2) meses de depósitos de alquiler proporción de 280 mts. del local No. 2-D en el Condominio Clavel (Plaza Naco).</t>
  </si>
  <si>
    <t>P/REG. DEPOSITO A CUENTA DE ANTICIPOS CORRESPONDIENTE A TRANSFERENCIA NO. 00009, POR CONCEPTO DE REGULARIZACION  FONDOS ANTICIPOS FINANCIEROS RES. 92-2016</t>
  </si>
  <si>
    <t>(Eduardo Manrique &amp; Asociados)PAGO FACTURA #EM-1454, POR CONCEPTO DE SERVICIO DE MANTENIMIENTO ELÉCTRICO, CORRESPONDIENTE AL PERIODO DEL 08 DE ABRIL AL 07 DE MAYO  2016, SEGÚN ANEXOS</t>
  </si>
  <si>
    <t>(Consorcio Energetico Punta Cana Macao) PAGO DE  FACTURA #AFT-5302969, POR CONCEPTO DE SERVICIOS ENERGÍA ELÉCTRICA OFICINA REGIONAL BÁVARO, CORRESPONDIENTE PERIODO DEL 07 MAYO AL 08 JUNIO 2016.-</t>
  </si>
  <si>
    <t>(Victoria Marte) Pago facturas #126, y #128, por concepto de (1) servicio de notarización para comparecer como notario público para el acta de comparación de precios y notariazacion contrato de acuerdos.</t>
  </si>
  <si>
    <t>(DR. RAFAEL L. MARQUEZ) Pago factura #647, por concepto de servicio de notarización para comparecer como notario público para el acta de comparación de precios (TSS-CCC-CP2016-002).-</t>
  </si>
  <si>
    <t xml:space="preserve">(Cecomsa) Pago factura # 62035, por concepto de REPARACION DE LA COMPUTADORA DELL OPTIPLEX 790, SERIAL 34BGFQ1, TSS-001916, ASIGNADA A PABLO VASQUEZ, AREA DE OPERACIONES.
</t>
  </si>
  <si>
    <t>(DR. RAFAEL L. MARQUEZ) Pago factura #652 y #653, por concepto de servicio de notarización de (2) contratos de capacitación y adiestramiento “Introducción a Mercado de Capitales”</t>
  </si>
  <si>
    <t>(NAP DEL CARIBE INC) Pago factura #500000316, por concepto de servicios de internet (Almacenamiento estándar y DNS site selector) adicionados al contrato suscrito con el Nap del caribe inc</t>
  </si>
  <si>
    <t>(Comercial Naco, C. Por A.) P/reg. factura #500000316, por concepto de servicios de internet (Almacenamiento estándar y DNS site selector) adicionados al contrato suscrito con el Nap del</t>
  </si>
  <si>
    <t>P/REG. DEPOSITO POR CONCEPTO DE ASIGNACIÓN PRESUPUESTARIA CORRESP. MES DE JULIO 2016, S/ANEXOS.-</t>
  </si>
  <si>
    <t>(Wendy'S Muebles, SRL)Pago factura #2501268, por concepto de cuota de mantenimiento del local comercial No. 1-D del Condominio Clavel (Plaza Naco), correspondiente al mes de junio 2016.</t>
  </si>
  <si>
    <t>(COLUMBUS NETWORKS DOMINICANA,)P/reg. fact.#704, por concepto de (1) servicios de Internet  (IP 10 Mbps instalado en la DGII), (1) servicio de internet (IP 20 Mbps Redundante instalado en el Nap del Caribe</t>
  </si>
  <si>
    <t>(Unitrade, S.A) Pago factura #12769, por concepto de servicio de mantenimiento de UPS, correspondiente al mes de junio 2016.-</t>
  </si>
  <si>
    <t>(SUNIX PETROLEUM SRL) PAGO FACTURA NO. 817 POR CONCEPTO DE COMPRA DE GASOLINA Y GASOIL PARA USO DE LA TSS SANTO DOMINGO, S/ORDEN SIGEF NO. OR-2016-70.</t>
  </si>
  <si>
    <t>(EDESUR) Pago factura #653311, por concepto de servicio energía eléctrica del local comercial No. 1-D del condominio Clavel (Plaza Naco), correspondientes al periodo 04/05/2016 AL 03/06/2016</t>
  </si>
  <si>
    <t xml:space="preserve">(Verizon) P/reg. factura #1732772, #292148, #292149, #292571 y  #1732771,por concepto de servicio telefónico cuenta No. 714935763 (Sumaria No. 809-900-0634), correspondiente al mes de junio 2016.-
</t>
  </si>
  <si>
    <t>(Compu-Office Dominicana, C. por A) Pago factura #3075 por concepto de compra (9)Capas impermeables para lluvia, para uso del personal de la TSS (Personal de mensajería, choferes y ayudantes.</t>
  </si>
  <si>
    <t>(EDENORTE) P/reg. factura #573832, #573833 y #989385,por concepto de servicio energía eléctrica Oficina Regional Santiago local comercial #A2-11, corresp. al periodo 03/06/2016 al 03/07/16.</t>
  </si>
  <si>
    <t>(ANICAL, SRL) PAGO FACTURA # 5816 POR CONCEPTO DE COMPRA DE GASOLINA PARA USO DE LA TSS BAVARO, ORDEN SIGEF NO. OR-2016-71</t>
  </si>
  <si>
    <r>
      <t xml:space="preserve">(TECHNOLOGY SUPPORT GROUP, SRL) PAGO FACTURA NO. </t>
    </r>
    <r>
      <rPr>
        <i/>
        <sz val="13"/>
        <color rgb="FF000000"/>
        <rFont val="Arial"/>
        <family val="2"/>
      </rPr>
      <t xml:space="preserve">213 POR CONCEPTO DE </t>
    </r>
    <r>
      <rPr>
        <sz val="13"/>
        <color rgb="FF000000"/>
        <rFont val="Arial"/>
        <family val="2"/>
      </rPr>
      <t>SERVICIO Y CONSULTORIA DE BASE DE DATOS ORACLE Y EQUIPOS EMC., S/ORDEN SIGEF NO. OR-2015-94</t>
    </r>
  </si>
  <si>
    <t>(ALARM CONTROLS)Pago facts. #00451478, por concepto de servicio de vigilancia y monitoreo del sistema de alarmas, para las instalaciones de la TSS, correspondiente al mes de junio 2016.-</t>
  </si>
  <si>
    <t>(Natividad Reynoso Castillo) P/reg. factura #1108596, por concepto de alquiler local comercial No. 2 de la Plaza Reynoso (Oficina Regional Bavaro), correspondiente al mes de julio 2016.-</t>
  </si>
  <si>
    <t>(Mapfre BHD Cia de Seguros, S.A) Pago factura #3721100, por concepto de prima vida, primas adicionales, empleados de la TSS, correspondiente al mes de junio 2016.</t>
  </si>
  <si>
    <t xml:space="preserve">(Esmeralda Caceres De Los Santos) PAGO FACTURA NO. 40 POR CONCEPTO DE SERVICIO DE FUMIGACION MENSUAL POR 12 MESES PARA OFICINAS  TSS PLAZA NACO  Y UNICENTRO PLAZA.
</t>
  </si>
  <si>
    <t xml:space="preserve">(Eduardo Manrique &amp; Asociados) P/reg  factura #EM-1458, por concepto de servicio de mantenimiento eléctrico, correspondiente al periodo del 08 de mayo 2016 al 07 junio 2016, según contrato No. CPS-1015-01.-
</t>
  </si>
  <si>
    <t>(Ernesta Minaya Rivera)Pago factura #2678648, por concepto de alquiler local comercial ubicado en la calle Beller #95, primer nivel, (Oficina Regional Puerto Plata), correspondiente al mes de julio 2016.-</t>
  </si>
  <si>
    <t xml:space="preserve">(Eduardo Manrique &amp; Asociados)Pago factura no. 1460, por concepto de compra de 1 consola piso techo de 4 toneladas, marca Lennox para aire acondicionado del área del Contact Center (TSS-000199), según orden de compra #OR-2016-56.-
</t>
  </si>
  <si>
    <t>(Eduardo Manrique &amp; Asociados)PAGO FACt. #1457, POR CONCEPTO DE RENOVACION CONTRATO DE MANTENIMIENTO DE AIRES ACONDICIONADOS DE LA TSS POR 12 MESES, S/ORDEN SIGEF NO. OR-2016-25</t>
  </si>
  <si>
    <t>(Elias Perez Combustibles, SRL) PAGO FACTURA NO. 41969, POR CONCEPTO DE COMPRA COMBUSTIBLE USO OFICINA REGIONAL SANTIAGO, S/ORDEN SIGEF NO. OR-2016-25</t>
  </si>
  <si>
    <t>(Wendy'S Muebles, SRL) Pago factura #2501270, por concepto de alquiler de los locales comerciales No. 1-D y 2-D del Condominio Clavel (Plaza Naco), correspondiente al mes de julio 2016.</t>
  </si>
  <si>
    <t>(Heran, S. A.) Pago facturas #606 y #617, por concepto de alquiler del local comercial No. 44 de  Unicentro Plaza, correspondiente al mes de junio y Julio 2016.-</t>
  </si>
  <si>
    <t>(ALARM CONTROLS) PAGO FACT. #16326, POR CONCEPTO DE CHEQUEO Y REPARACION ALARMA TSS SANTIAGO, S/ORDEN SIGEF NO. OR-2016-</t>
  </si>
  <si>
    <t>(Cecomsa)PAGO FACT. #17081, POR CONCEPTO DE REPARACION DE POWER SUPPLY DE LA PC DEL SR. WANDER MORETA , MARCA DELL , SERIAL : 34CHFQ1., S/ORDEN SIGEF NO. OR-2016-75.</t>
  </si>
  <si>
    <t>(S.O.S. Cleaning Services, SRL)PAGO FACT. # 75  POR CONCEPTO DE RENOVACION CONTRATO DE CONSERJERIA TSS PARA EL PERÍODO MARZO 2016 - FEBRERO 2017, S/ORDEN SIGEF NO. OR-2016-14.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</si>
</sst>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8"/>
      <color rgb="FF000000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i/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10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" fontId="7" fillId="2" borderId="1" xfId="0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horizontal="center" vertical="center"/>
    </xf>
    <xf numFmtId="4" fontId="16" fillId="0" borderId="2" xfId="0" applyNumberFormat="1" applyFont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43" fontId="12" fillId="0" borderId="1" xfId="1" applyFont="1" applyFill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7" fillId="2" borderId="3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164" fontId="17" fillId="0" borderId="5" xfId="0" applyNumberFormat="1" applyFont="1" applyBorder="1" applyAlignment="1">
      <alignment horizontal="right"/>
    </xf>
    <xf numFmtId="49" fontId="17" fillId="0" borderId="6" xfId="0" applyNumberFormat="1" applyFont="1" applyBorder="1" applyAlignment="1">
      <alignment horizontal="right"/>
    </xf>
    <xf numFmtId="49" fontId="17" fillId="0" borderId="5" xfId="0" applyNumberFormat="1" applyFont="1" applyBorder="1" applyAlignment="1">
      <alignment horizontal="left"/>
    </xf>
    <xf numFmtId="4" fontId="17" fillId="0" borderId="5" xfId="0" applyNumberFormat="1" applyFont="1" applyBorder="1" applyAlignment="1">
      <alignment horizontal="right"/>
    </xf>
    <xf numFmtId="4" fontId="16" fillId="0" borderId="6" xfId="0" applyNumberFormat="1" applyFont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43" fontId="12" fillId="0" borderId="7" xfId="1" applyFont="1" applyFill="1" applyBorder="1"/>
    <xf numFmtId="0" fontId="5" fillId="2" borderId="9" xfId="0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right" vertical="center"/>
    </xf>
    <xf numFmtId="4" fontId="12" fillId="2" borderId="11" xfId="0" applyNumberFormat="1" applyFont="1" applyFill="1" applyBorder="1" applyAlignment="1">
      <alignment horizontal="right" vertical="center"/>
    </xf>
    <xf numFmtId="4" fontId="13" fillId="2" borderId="10" xfId="0" applyNumberFormat="1" applyFont="1" applyFill="1" applyBorder="1" applyAlignment="1"/>
    <xf numFmtId="4" fontId="5" fillId="2" borderId="11" xfId="0" applyNumberFormat="1" applyFont="1" applyFill="1" applyBorder="1" applyAlignment="1"/>
    <xf numFmtId="4" fontId="5" fillId="2" borderId="12" xfId="0" applyNumberFormat="1" applyFont="1" applyFill="1" applyBorder="1" applyAlignment="1"/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right"/>
    </xf>
    <xf numFmtId="0" fontId="14" fillId="4" borderId="0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/>
    </xf>
    <xf numFmtId="43" fontId="5" fillId="3" borderId="14" xfId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/>
    </xf>
    <xf numFmtId="49" fontId="1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3" fillId="3" borderId="5" xfId="0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left" wrapText="1"/>
    </xf>
    <xf numFmtId="4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0</xdr:row>
      <xdr:rowOff>57150</xdr:rowOff>
    </xdr:from>
    <xdr:to>
      <xdr:col>6</xdr:col>
      <xdr:colOff>1619250</xdr:colOff>
      <xdr:row>4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0</xdr:row>
      <xdr:rowOff>123825</xdr:rowOff>
    </xdr:from>
    <xdr:to>
      <xdr:col>6</xdr:col>
      <xdr:colOff>2047875</xdr:colOff>
      <xdr:row>5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5200650</xdr:colOff>
      <xdr:row>1</xdr:row>
      <xdr:rowOff>66675</xdr:rowOff>
    </xdr:from>
    <xdr:to>
      <xdr:col>6</xdr:col>
      <xdr:colOff>9477375</xdr:colOff>
      <xdr:row>5</xdr:row>
      <xdr:rowOff>209550</xdr:rowOff>
    </xdr:to>
    <xdr:pic>
      <xdr:nvPicPr>
        <xdr:cNvPr id="1424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44150" y="31432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247"/>
  <sheetViews>
    <sheetView tabSelected="1" topLeftCell="F71" zoomScale="71" zoomScaleNormal="71" workbookViewId="0">
      <selection activeCell="G249" sqref="G249"/>
    </sheetView>
  </sheetViews>
  <sheetFormatPr defaultRowHeight="50.1" customHeight="1"/>
  <cols>
    <col min="5" max="5" width="15.28515625" style="24" customWidth="1"/>
    <col min="6" max="6" width="25.28515625" style="28" customWidth="1"/>
    <col min="7" max="7" width="219.5703125" style="25" customWidth="1"/>
    <col min="8" max="8" width="20" style="25" customWidth="1"/>
    <col min="9" max="9" width="19.5703125" customWidth="1"/>
    <col min="10" max="10" width="21.7109375" customWidth="1"/>
    <col min="13" max="13" width="14.140625" customWidth="1"/>
  </cols>
  <sheetData>
    <row r="1" spans="1:13" s="8" customFormat="1" ht="20.100000000000001" customHeight="1">
      <c r="D1" s="9"/>
      <c r="E1" s="47"/>
      <c r="F1" s="47"/>
      <c r="G1" s="46"/>
      <c r="H1" s="46"/>
      <c r="I1" s="9"/>
      <c r="J1" s="9"/>
    </row>
    <row r="2" spans="1:13" s="8" customFormat="1" ht="20.100000000000001" customHeight="1">
      <c r="D2" s="9"/>
      <c r="E2" s="47"/>
      <c r="F2" s="47"/>
      <c r="G2" s="46"/>
      <c r="H2" s="46"/>
      <c r="I2" s="9"/>
      <c r="J2" s="9"/>
    </row>
    <row r="3" spans="1:13" s="8" customFormat="1" ht="20.100000000000001" customHeight="1">
      <c r="D3" s="9"/>
      <c r="E3" s="47"/>
      <c r="F3" s="48"/>
      <c r="G3" s="49"/>
      <c r="H3" s="46" t="s">
        <v>9</v>
      </c>
      <c r="I3" s="9"/>
      <c r="J3" s="9"/>
    </row>
    <row r="4" spans="1:13" s="8" customFormat="1" ht="20.100000000000001" customHeight="1">
      <c r="D4" s="81"/>
      <c r="E4" s="81"/>
      <c r="F4" s="81"/>
      <c r="G4" s="81"/>
      <c r="H4" s="81"/>
      <c r="I4" s="81"/>
      <c r="J4" s="81"/>
      <c r="K4" s="9"/>
      <c r="L4" s="9"/>
      <c r="M4" s="9"/>
    </row>
    <row r="5" spans="1:13" s="8" customFormat="1" ht="20.100000000000001" customHeight="1">
      <c r="C5"/>
      <c r="D5" s="81"/>
      <c r="E5" s="81"/>
      <c r="F5" s="81"/>
      <c r="G5" s="81"/>
      <c r="H5" s="81"/>
      <c r="I5" s="81"/>
      <c r="J5" s="81"/>
      <c r="K5" s="9"/>
      <c r="L5" s="9"/>
      <c r="M5" s="9"/>
    </row>
    <row r="6" spans="1:13" s="8" customFormat="1" ht="20.100000000000001" customHeight="1">
      <c r="D6" s="82"/>
      <c r="E6" s="82"/>
      <c r="F6" s="82"/>
      <c r="G6" s="82"/>
      <c r="H6" s="82"/>
      <c r="I6" s="82"/>
      <c r="J6" s="82"/>
      <c r="K6" s="9"/>
      <c r="L6" s="9"/>
      <c r="M6" s="9"/>
    </row>
    <row r="7" spans="1:13" s="8" customFormat="1" ht="20.100000000000001" customHeight="1">
      <c r="D7" s="50" t="s">
        <v>12</v>
      </c>
      <c r="E7" s="51"/>
      <c r="F7" s="52"/>
      <c r="G7" s="53"/>
      <c r="H7" s="52"/>
      <c r="I7" s="54"/>
      <c r="J7" s="54"/>
      <c r="K7" s="9"/>
      <c r="L7" s="9"/>
      <c r="M7" s="9"/>
    </row>
    <row r="8" spans="1:13" s="8" customFormat="1" ht="20.100000000000001" customHeight="1">
      <c r="D8" s="55"/>
      <c r="E8" s="51"/>
      <c r="F8" s="52"/>
      <c r="G8" s="85" t="s">
        <v>13</v>
      </c>
      <c r="H8" s="85"/>
      <c r="I8" s="85"/>
      <c r="J8" s="85"/>
      <c r="K8" s="85"/>
      <c r="L8" s="85"/>
      <c r="M8" s="85"/>
    </row>
    <row r="9" spans="1:13" s="8" customFormat="1" ht="20.100000000000001" customHeight="1">
      <c r="D9" s="83" t="s">
        <v>3</v>
      </c>
      <c r="E9" s="83"/>
      <c r="F9" s="83"/>
      <c r="G9" s="83"/>
      <c r="H9" s="83"/>
      <c r="I9" s="83"/>
      <c r="J9" s="83"/>
    </row>
    <row r="10" spans="1:13" s="8" customFormat="1" ht="20.100000000000001" customHeight="1">
      <c r="A10" s="84" t="s">
        <v>11</v>
      </c>
      <c r="B10" s="84"/>
      <c r="C10" s="84"/>
      <c r="D10" s="84"/>
      <c r="E10" s="84"/>
      <c r="F10" s="84"/>
      <c r="G10" s="84"/>
      <c r="H10" s="84"/>
      <c r="I10" s="84"/>
      <c r="J10" s="84"/>
    </row>
    <row r="11" spans="1:13" s="8" customFormat="1" ht="20.100000000000001" customHeight="1">
      <c r="D11" s="83" t="s">
        <v>9</v>
      </c>
      <c r="E11" s="83"/>
      <c r="F11" s="83"/>
      <c r="G11" s="83"/>
      <c r="H11" s="83"/>
      <c r="I11" s="83"/>
      <c r="J11" s="83"/>
    </row>
    <row r="12" spans="1:13" s="9" customFormat="1" ht="20.100000000000001" customHeight="1" thickBot="1">
      <c r="E12" s="47"/>
      <c r="F12" s="47"/>
      <c r="G12" s="46"/>
      <c r="H12" s="46"/>
    </row>
    <row r="13" spans="1:13" s="2" customFormat="1" ht="50.1" customHeight="1">
      <c r="A13" s="4"/>
      <c r="B13" s="4"/>
      <c r="C13" s="4"/>
      <c r="D13" s="75"/>
      <c r="E13" s="78" t="s">
        <v>10</v>
      </c>
      <c r="F13" s="78"/>
      <c r="G13" s="78"/>
      <c r="H13" s="78"/>
      <c r="I13" s="78"/>
      <c r="J13" s="79"/>
      <c r="K13" s="4"/>
      <c r="L13" s="4"/>
      <c r="M13" s="4"/>
    </row>
    <row r="14" spans="1:13" s="2" customFormat="1" ht="50.1" customHeight="1">
      <c r="A14" s="4"/>
      <c r="B14" s="4"/>
      <c r="C14" s="4"/>
      <c r="D14" s="76"/>
      <c r="E14" s="80"/>
      <c r="F14" s="80"/>
      <c r="G14" s="22"/>
      <c r="H14" s="80" t="s">
        <v>7</v>
      </c>
      <c r="I14" s="80"/>
      <c r="J14" s="58">
        <v>20109562.52</v>
      </c>
      <c r="K14" s="4"/>
      <c r="L14" s="4"/>
      <c r="M14" s="4"/>
    </row>
    <row r="15" spans="1:13" s="2" customFormat="1" ht="50.1" customHeight="1" thickBot="1">
      <c r="A15" s="4"/>
      <c r="B15" s="4"/>
      <c r="C15" s="4"/>
      <c r="D15" s="77"/>
      <c r="E15" s="64" t="s">
        <v>4</v>
      </c>
      <c r="F15" s="65" t="s">
        <v>5</v>
      </c>
      <c r="G15" s="66" t="s">
        <v>6</v>
      </c>
      <c r="H15" s="66" t="s">
        <v>0</v>
      </c>
      <c r="I15" s="67" t="s">
        <v>1</v>
      </c>
      <c r="J15" s="59" t="s">
        <v>2</v>
      </c>
      <c r="K15" s="4"/>
      <c r="L15" s="4"/>
      <c r="M15" s="4"/>
    </row>
    <row r="16" spans="1:13" s="6" customFormat="1" ht="45.75" customHeight="1">
      <c r="D16" s="56"/>
      <c r="E16" s="68">
        <v>42497</v>
      </c>
      <c r="F16" s="69" t="s">
        <v>20</v>
      </c>
      <c r="G16" s="74" t="s">
        <v>108</v>
      </c>
      <c r="H16" s="71"/>
      <c r="I16" s="71">
        <v>56477.4</v>
      </c>
      <c r="J16" s="57">
        <f>+J14+H16-I16</f>
        <v>20053085.120000001</v>
      </c>
      <c r="L16" s="14"/>
      <c r="M16" s="15"/>
    </row>
    <row r="17" spans="4:13" s="6" customFormat="1" ht="36.75" customHeight="1">
      <c r="D17" s="26"/>
      <c r="E17" s="68">
        <v>42497</v>
      </c>
      <c r="F17" s="69" t="s">
        <v>20</v>
      </c>
      <c r="G17" s="72" t="s">
        <v>66</v>
      </c>
      <c r="H17" s="71"/>
      <c r="I17" s="71">
        <v>2499</v>
      </c>
      <c r="J17" s="13">
        <f>+J16+H17-I17</f>
        <v>20050586.120000001</v>
      </c>
      <c r="L17" s="14"/>
      <c r="M17" s="15"/>
    </row>
    <row r="18" spans="4:13" s="6" customFormat="1" ht="41.25" customHeight="1">
      <c r="D18" s="26"/>
      <c r="E18" s="68">
        <v>42528</v>
      </c>
      <c r="F18" s="69" t="s">
        <v>21</v>
      </c>
      <c r="G18" s="72" t="s">
        <v>109</v>
      </c>
      <c r="H18" s="71">
        <v>18258953.879999999</v>
      </c>
      <c r="I18" s="71"/>
      <c r="J18" s="13">
        <f t="shared" ref="J18:J103" si="0">+J17+H18-I18</f>
        <v>38309540</v>
      </c>
      <c r="L18" s="14"/>
      <c r="M18" s="15"/>
    </row>
    <row r="19" spans="4:13" s="4" customFormat="1" ht="43.5" customHeight="1">
      <c r="D19" s="26"/>
      <c r="E19" s="68">
        <v>42558</v>
      </c>
      <c r="F19" s="69" t="s">
        <v>22</v>
      </c>
      <c r="G19" s="72" t="s">
        <v>110</v>
      </c>
      <c r="H19" s="71"/>
      <c r="I19" s="71">
        <v>260000</v>
      </c>
      <c r="J19" s="13">
        <f t="shared" si="0"/>
        <v>38049540</v>
      </c>
      <c r="L19" s="14"/>
      <c r="M19" s="15"/>
    </row>
    <row r="20" spans="4:13" s="4" customFormat="1" ht="42" customHeight="1">
      <c r="D20" s="26"/>
      <c r="E20" s="68">
        <v>42589</v>
      </c>
      <c r="F20" s="69" t="s">
        <v>23</v>
      </c>
      <c r="G20" s="72" t="s">
        <v>111</v>
      </c>
      <c r="H20" s="71"/>
      <c r="I20" s="71">
        <v>42001.04</v>
      </c>
      <c r="J20" s="13">
        <f t="shared" si="0"/>
        <v>38007538.960000001</v>
      </c>
      <c r="L20" s="14"/>
      <c r="M20" s="15"/>
    </row>
    <row r="21" spans="4:13" s="4" customFormat="1" ht="48.75" customHeight="1">
      <c r="D21" s="26"/>
      <c r="E21" s="68">
        <v>42681</v>
      </c>
      <c r="F21" s="69" t="s">
        <v>24</v>
      </c>
      <c r="G21" s="74" t="s">
        <v>112</v>
      </c>
      <c r="H21" s="71"/>
      <c r="I21" s="71">
        <v>61224.4</v>
      </c>
      <c r="J21" s="13">
        <f t="shared" si="0"/>
        <v>37946314.560000002</v>
      </c>
      <c r="L21" s="14"/>
      <c r="M21" s="15"/>
    </row>
    <row r="22" spans="4:13" s="4" customFormat="1" ht="35.25" customHeight="1">
      <c r="D22" s="26"/>
      <c r="E22" s="68">
        <v>42681</v>
      </c>
      <c r="F22" s="69" t="s">
        <v>25</v>
      </c>
      <c r="G22" s="74" t="s">
        <v>113</v>
      </c>
      <c r="H22" s="71"/>
      <c r="I22" s="71">
        <v>16811.02</v>
      </c>
      <c r="J22" s="13">
        <f t="shared" si="0"/>
        <v>37929503.539999999</v>
      </c>
      <c r="L22" s="14"/>
      <c r="M22" s="15"/>
    </row>
    <row r="23" spans="4:13" s="4" customFormat="1" ht="42" customHeight="1">
      <c r="D23" s="26"/>
      <c r="E23" s="68">
        <v>42681</v>
      </c>
      <c r="F23" s="69" t="s">
        <v>24</v>
      </c>
      <c r="G23" s="72" t="s">
        <v>67</v>
      </c>
      <c r="H23" s="71"/>
      <c r="I23" s="71">
        <v>5917.6</v>
      </c>
      <c r="J23" s="13">
        <f t="shared" si="0"/>
        <v>37923585.939999998</v>
      </c>
      <c r="L23" s="14"/>
      <c r="M23" s="15"/>
    </row>
    <row r="24" spans="4:13" s="4" customFormat="1" ht="36.75" customHeight="1">
      <c r="D24" s="26"/>
      <c r="E24" s="68">
        <v>42681</v>
      </c>
      <c r="F24" s="69" t="s">
        <v>25</v>
      </c>
      <c r="G24" s="72" t="s">
        <v>68</v>
      </c>
      <c r="H24" s="71"/>
      <c r="I24" s="71">
        <v>884.79</v>
      </c>
      <c r="J24" s="13">
        <f t="shared" si="0"/>
        <v>37922701.149999999</v>
      </c>
      <c r="L24" s="14"/>
      <c r="M24" s="15"/>
    </row>
    <row r="25" spans="4:13" s="4" customFormat="1" ht="45" customHeight="1">
      <c r="D25" s="26"/>
      <c r="E25" s="68" t="s">
        <v>14</v>
      </c>
      <c r="F25" s="69" t="s">
        <v>26</v>
      </c>
      <c r="G25" s="74" t="s">
        <v>114</v>
      </c>
      <c r="H25" s="71"/>
      <c r="I25" s="71">
        <v>5186.4399999999996</v>
      </c>
      <c r="J25" s="13">
        <f t="shared" si="0"/>
        <v>37917514.710000001</v>
      </c>
      <c r="L25" s="14"/>
      <c r="M25" s="15"/>
    </row>
    <row r="26" spans="4:13" s="4" customFormat="1" ht="37.5" customHeight="1">
      <c r="D26" s="26"/>
      <c r="E26" s="68" t="s">
        <v>14</v>
      </c>
      <c r="F26" s="69" t="s">
        <v>27</v>
      </c>
      <c r="G26" s="72" t="s">
        <v>115</v>
      </c>
      <c r="H26" s="71"/>
      <c r="I26" s="71">
        <v>3813.56</v>
      </c>
      <c r="J26" s="13">
        <f t="shared" si="0"/>
        <v>37913701.149999999</v>
      </c>
      <c r="L26" s="14"/>
      <c r="M26" s="15"/>
    </row>
    <row r="27" spans="4:13" s="4" customFormat="1" ht="56.25" customHeight="1">
      <c r="D27" s="26"/>
      <c r="E27" s="68" t="s">
        <v>14</v>
      </c>
      <c r="F27" s="69" t="s">
        <v>27</v>
      </c>
      <c r="G27" s="72" t="s">
        <v>69</v>
      </c>
      <c r="H27" s="71"/>
      <c r="I27" s="71">
        <v>1186.44</v>
      </c>
      <c r="J27" s="13">
        <f t="shared" si="0"/>
        <v>37912514.710000001</v>
      </c>
      <c r="L27" s="14"/>
      <c r="M27" s="15"/>
    </row>
    <row r="28" spans="4:13" s="4" customFormat="1" ht="45.75" customHeight="1">
      <c r="D28" s="26"/>
      <c r="E28" s="68" t="s">
        <v>14</v>
      </c>
      <c r="F28" s="69" t="s">
        <v>26</v>
      </c>
      <c r="G28" s="72" t="s">
        <v>70</v>
      </c>
      <c r="H28" s="71"/>
      <c r="I28" s="71">
        <v>1613.56</v>
      </c>
      <c r="J28" s="13">
        <f t="shared" si="0"/>
        <v>37910901.149999999</v>
      </c>
      <c r="L28" s="14"/>
      <c r="M28" s="15"/>
    </row>
    <row r="29" spans="4:13" s="4" customFormat="1" ht="39.75" customHeight="1">
      <c r="D29" s="26"/>
      <c r="E29" s="68" t="s">
        <v>15</v>
      </c>
      <c r="F29" s="69" t="s">
        <v>28</v>
      </c>
      <c r="G29" s="74" t="s">
        <v>116</v>
      </c>
      <c r="H29" s="71"/>
      <c r="I29" s="71">
        <v>4376.95</v>
      </c>
      <c r="J29" s="13">
        <f t="shared" si="0"/>
        <v>37906524.199999996</v>
      </c>
      <c r="L29" s="14"/>
      <c r="M29" s="15"/>
    </row>
    <row r="30" spans="4:13" s="4" customFormat="1" ht="49.5" customHeight="1">
      <c r="D30" s="26"/>
      <c r="E30" s="68" t="s">
        <v>15</v>
      </c>
      <c r="F30" s="69" t="s">
        <v>28</v>
      </c>
      <c r="G30" s="72" t="s">
        <v>71</v>
      </c>
      <c r="H30" s="71"/>
      <c r="I30" s="71">
        <v>423.05</v>
      </c>
      <c r="J30" s="13">
        <f t="shared" si="0"/>
        <v>37906101.149999999</v>
      </c>
      <c r="L30" s="14"/>
      <c r="M30" s="15"/>
    </row>
    <row r="31" spans="4:13" s="4" customFormat="1" ht="45.75" customHeight="1">
      <c r="D31" s="26"/>
      <c r="E31" s="68" t="s">
        <v>16</v>
      </c>
      <c r="F31" s="69" t="s">
        <v>29</v>
      </c>
      <c r="G31" s="72" t="s">
        <v>117</v>
      </c>
      <c r="H31" s="71"/>
      <c r="I31" s="71">
        <v>1372.9</v>
      </c>
      <c r="J31" s="13">
        <f t="shared" si="0"/>
        <v>37904728.25</v>
      </c>
      <c r="L31" s="14"/>
      <c r="M31" s="15"/>
    </row>
    <row r="32" spans="4:13" s="4" customFormat="1" ht="45" customHeight="1">
      <c r="D32" s="26"/>
      <c r="E32" s="68" t="s">
        <v>16</v>
      </c>
      <c r="F32" s="69" t="s">
        <v>30</v>
      </c>
      <c r="G32" s="72" t="s">
        <v>118</v>
      </c>
      <c r="H32" s="71"/>
      <c r="I32" s="71">
        <v>103807.22</v>
      </c>
      <c r="J32" s="13">
        <f t="shared" si="0"/>
        <v>37800921.030000001</v>
      </c>
      <c r="L32" s="14"/>
      <c r="M32" s="15"/>
    </row>
    <row r="33" spans="4:13" s="4" customFormat="1" ht="43.5" customHeight="1">
      <c r="D33" s="26"/>
      <c r="E33" s="68" t="s">
        <v>16</v>
      </c>
      <c r="F33" s="69" t="s">
        <v>31</v>
      </c>
      <c r="G33" s="72" t="s">
        <v>119</v>
      </c>
      <c r="H33" s="71"/>
      <c r="I33" s="71">
        <v>193076.21</v>
      </c>
      <c r="J33" s="13">
        <f t="shared" si="0"/>
        <v>37607844.82</v>
      </c>
      <c r="L33" s="14"/>
      <c r="M33" s="15"/>
    </row>
    <row r="34" spans="4:13" s="4" customFormat="1" ht="40.5" customHeight="1">
      <c r="D34" s="26"/>
      <c r="E34" s="68" t="s">
        <v>16</v>
      </c>
      <c r="F34" s="69" t="s">
        <v>31</v>
      </c>
      <c r="G34" s="72" t="s">
        <v>72</v>
      </c>
      <c r="H34" s="71"/>
      <c r="I34" s="71">
        <v>8543.2000000000007</v>
      </c>
      <c r="J34" s="13">
        <f t="shared" si="0"/>
        <v>37599301.619999997</v>
      </c>
      <c r="L34" s="14"/>
      <c r="M34" s="15"/>
    </row>
    <row r="35" spans="4:13" s="4" customFormat="1" ht="38.25" customHeight="1">
      <c r="D35" s="26"/>
      <c r="E35" s="68" t="s">
        <v>16</v>
      </c>
      <c r="F35" s="69" t="s">
        <v>30</v>
      </c>
      <c r="G35" s="72" t="s">
        <v>73</v>
      </c>
      <c r="H35" s="71"/>
      <c r="I35" s="71">
        <v>4593.24</v>
      </c>
      <c r="J35" s="13">
        <f t="shared" si="0"/>
        <v>37594708.379999995</v>
      </c>
      <c r="L35" s="14"/>
      <c r="M35" s="15"/>
    </row>
    <row r="36" spans="4:13" s="4" customFormat="1" ht="36" customHeight="1">
      <c r="D36" s="26"/>
      <c r="E36" s="68" t="s">
        <v>16</v>
      </c>
      <c r="F36" s="69" t="s">
        <v>29</v>
      </c>
      <c r="G36" s="72" t="s">
        <v>74</v>
      </c>
      <c r="H36" s="71"/>
      <c r="I36" s="71">
        <v>427.1</v>
      </c>
      <c r="J36" s="13">
        <f t="shared" si="0"/>
        <v>37594281.279999994</v>
      </c>
      <c r="L36" s="14"/>
      <c r="M36" s="15"/>
    </row>
    <row r="37" spans="4:13" s="4" customFormat="1" ht="37.5" customHeight="1">
      <c r="D37" s="26"/>
      <c r="E37" s="68" t="s">
        <v>17</v>
      </c>
      <c r="F37" s="69" t="s">
        <v>32</v>
      </c>
      <c r="G37" s="72" t="s">
        <v>120</v>
      </c>
      <c r="H37" s="71">
        <v>18258953.879999999</v>
      </c>
      <c r="I37" s="71"/>
      <c r="J37" s="13">
        <f t="shared" si="0"/>
        <v>55853235.159999996</v>
      </c>
      <c r="L37" s="14"/>
      <c r="M37" s="15"/>
    </row>
    <row r="38" spans="4:13" s="4" customFormat="1" ht="33.75" customHeight="1">
      <c r="D38" s="26"/>
      <c r="E38" s="68" t="s">
        <v>17</v>
      </c>
      <c r="F38" s="69" t="s">
        <v>33</v>
      </c>
      <c r="G38" s="72" t="s">
        <v>75</v>
      </c>
      <c r="H38" s="71"/>
      <c r="I38" s="71">
        <v>7550044.8099999996</v>
      </c>
      <c r="J38" s="13">
        <f t="shared" si="0"/>
        <v>48303190.349999994</v>
      </c>
      <c r="L38" s="14"/>
      <c r="M38" s="15"/>
    </row>
    <row r="39" spans="4:13" s="4" customFormat="1" ht="42" customHeight="1">
      <c r="D39" s="26"/>
      <c r="E39" s="68" t="s">
        <v>17</v>
      </c>
      <c r="F39" s="69" t="s">
        <v>33</v>
      </c>
      <c r="G39" s="72" t="s">
        <v>75</v>
      </c>
      <c r="H39" s="71"/>
      <c r="I39" s="71">
        <v>546844.22</v>
      </c>
      <c r="J39" s="13">
        <f t="shared" si="0"/>
        <v>47756346.129999995</v>
      </c>
      <c r="L39" s="14"/>
      <c r="M39" s="15"/>
    </row>
    <row r="40" spans="4:13" s="4" customFormat="1" ht="40.5" customHeight="1">
      <c r="D40" s="26"/>
      <c r="E40" s="68" t="s">
        <v>17</v>
      </c>
      <c r="F40" s="69" t="s">
        <v>33</v>
      </c>
      <c r="G40" s="72" t="s">
        <v>75</v>
      </c>
      <c r="H40" s="71"/>
      <c r="I40" s="71">
        <v>1808255.86</v>
      </c>
      <c r="J40" s="13">
        <f t="shared" si="0"/>
        <v>45948090.269999996</v>
      </c>
      <c r="L40" s="14"/>
      <c r="M40" s="15"/>
    </row>
    <row r="41" spans="4:13" s="4" customFormat="1" ht="40.5" customHeight="1">
      <c r="D41" s="26"/>
      <c r="E41" s="68" t="s">
        <v>17</v>
      </c>
      <c r="F41" s="69" t="s">
        <v>34</v>
      </c>
      <c r="G41" s="72" t="s">
        <v>76</v>
      </c>
      <c r="H41" s="71"/>
      <c r="I41" s="71">
        <v>53631.3</v>
      </c>
      <c r="J41" s="13">
        <f t="shared" si="0"/>
        <v>45894458.969999999</v>
      </c>
      <c r="L41" s="14"/>
      <c r="M41" s="15"/>
    </row>
    <row r="42" spans="4:13" s="4" customFormat="1" ht="30.75" customHeight="1">
      <c r="D42" s="26"/>
      <c r="E42" s="68" t="s">
        <v>17</v>
      </c>
      <c r="F42" s="69" t="s">
        <v>34</v>
      </c>
      <c r="G42" s="72" t="s">
        <v>76</v>
      </c>
      <c r="H42" s="71"/>
      <c r="I42" s="71">
        <v>12084</v>
      </c>
      <c r="J42" s="13">
        <f t="shared" si="0"/>
        <v>45882374.969999999</v>
      </c>
      <c r="L42" s="14"/>
      <c r="M42" s="15"/>
    </row>
    <row r="43" spans="4:13" s="4" customFormat="1" ht="33" customHeight="1">
      <c r="D43" s="26"/>
      <c r="E43" s="68" t="s">
        <v>17</v>
      </c>
      <c r="F43" s="69" t="s">
        <v>35</v>
      </c>
      <c r="G43" s="72" t="s">
        <v>77</v>
      </c>
      <c r="H43" s="71"/>
      <c r="I43" s="71">
        <v>11000</v>
      </c>
      <c r="J43" s="13">
        <f t="shared" si="0"/>
        <v>45871374.969999999</v>
      </c>
      <c r="L43" s="14"/>
      <c r="M43" s="15"/>
    </row>
    <row r="44" spans="4:13" s="4" customFormat="1" ht="52.5" customHeight="1">
      <c r="D44" s="26"/>
      <c r="E44" s="68" t="s">
        <v>17</v>
      </c>
      <c r="F44" s="69" t="s">
        <v>36</v>
      </c>
      <c r="G44" s="72" t="s">
        <v>78</v>
      </c>
      <c r="H44" s="71"/>
      <c r="I44" s="71">
        <v>55459.17</v>
      </c>
      <c r="J44" s="13">
        <f t="shared" si="0"/>
        <v>45815915.799999997</v>
      </c>
      <c r="L44" s="14"/>
      <c r="M44" s="15"/>
    </row>
    <row r="45" spans="4:13" s="4" customFormat="1" ht="35.25" customHeight="1">
      <c r="D45" s="26"/>
      <c r="E45" s="68" t="s">
        <v>17</v>
      </c>
      <c r="F45" s="69" t="s">
        <v>36</v>
      </c>
      <c r="G45" s="72" t="s">
        <v>78</v>
      </c>
      <c r="H45" s="71"/>
      <c r="I45" s="71">
        <v>2040.83</v>
      </c>
      <c r="J45" s="13">
        <f t="shared" si="0"/>
        <v>45813874.969999999</v>
      </c>
      <c r="L45" s="14"/>
      <c r="M45" s="15"/>
    </row>
    <row r="46" spans="4:13" s="4" customFormat="1" ht="43.5" customHeight="1">
      <c r="D46" s="26"/>
      <c r="E46" s="68" t="s">
        <v>17</v>
      </c>
      <c r="F46" s="69" t="s">
        <v>37</v>
      </c>
      <c r="G46" s="72" t="s">
        <v>79</v>
      </c>
      <c r="H46" s="71"/>
      <c r="I46" s="71">
        <v>19500</v>
      </c>
      <c r="J46" s="13">
        <f t="shared" si="0"/>
        <v>45794374.969999999</v>
      </c>
      <c r="L46" s="14"/>
      <c r="M46" s="15"/>
    </row>
    <row r="47" spans="4:13" s="4" customFormat="1" ht="39" customHeight="1">
      <c r="D47" s="26"/>
      <c r="E47" s="68" t="s">
        <v>18</v>
      </c>
      <c r="F47" s="69" t="s">
        <v>38</v>
      </c>
      <c r="G47" s="72" t="s">
        <v>80</v>
      </c>
      <c r="H47" s="71"/>
      <c r="I47" s="71">
        <v>112500</v>
      </c>
      <c r="J47" s="13">
        <f t="shared" si="0"/>
        <v>45681874.969999999</v>
      </c>
      <c r="L47" s="14"/>
      <c r="M47" s="15"/>
    </row>
    <row r="48" spans="4:13" s="4" customFormat="1" ht="51" customHeight="1">
      <c r="D48" s="26"/>
      <c r="E48" s="68" t="s">
        <v>18</v>
      </c>
      <c r="F48" s="69" t="s">
        <v>38</v>
      </c>
      <c r="G48" s="72" t="s">
        <v>80</v>
      </c>
      <c r="H48" s="71"/>
      <c r="I48" s="71">
        <v>12500</v>
      </c>
      <c r="J48" s="13">
        <f t="shared" si="0"/>
        <v>45669374.969999999</v>
      </c>
      <c r="L48" s="14"/>
      <c r="M48" s="15"/>
    </row>
    <row r="49" spans="4:13" s="4" customFormat="1" ht="42" customHeight="1">
      <c r="D49" s="26"/>
      <c r="E49" s="68" t="s">
        <v>18</v>
      </c>
      <c r="F49" s="69" t="s">
        <v>39</v>
      </c>
      <c r="G49" s="72" t="s">
        <v>81</v>
      </c>
      <c r="H49" s="71"/>
      <c r="I49" s="71">
        <v>112500</v>
      </c>
      <c r="J49" s="13">
        <f t="shared" si="0"/>
        <v>45556874.969999999</v>
      </c>
      <c r="L49" s="14"/>
      <c r="M49" s="15"/>
    </row>
    <row r="50" spans="4:13" s="4" customFormat="1" ht="38.25" customHeight="1">
      <c r="D50" s="26"/>
      <c r="E50" s="68" t="s">
        <v>18</v>
      </c>
      <c r="F50" s="69" t="s">
        <v>39</v>
      </c>
      <c r="G50" s="72" t="s">
        <v>81</v>
      </c>
      <c r="H50" s="71"/>
      <c r="I50" s="71">
        <v>12500</v>
      </c>
      <c r="J50" s="13">
        <f t="shared" si="0"/>
        <v>45544374.969999999</v>
      </c>
      <c r="L50" s="14"/>
      <c r="M50" s="15"/>
    </row>
    <row r="51" spans="4:13" s="4" customFormat="1" ht="42.75" customHeight="1">
      <c r="D51" s="26"/>
      <c r="E51" s="68" t="s">
        <v>19</v>
      </c>
      <c r="F51" s="69" t="s">
        <v>40</v>
      </c>
      <c r="G51" s="72" t="s">
        <v>121</v>
      </c>
      <c r="H51" s="71"/>
      <c r="I51" s="71">
        <v>37240</v>
      </c>
      <c r="J51" s="13">
        <f t="shared" si="0"/>
        <v>45507134.969999999</v>
      </c>
      <c r="L51" s="14"/>
      <c r="M51" s="15"/>
    </row>
    <row r="52" spans="4:13" s="4" customFormat="1" ht="46.5" customHeight="1">
      <c r="D52" s="26"/>
      <c r="E52" s="68" t="s">
        <v>19</v>
      </c>
      <c r="F52" s="69" t="s">
        <v>41</v>
      </c>
      <c r="G52" s="74" t="s">
        <v>122</v>
      </c>
      <c r="H52" s="71"/>
      <c r="I52" s="71">
        <v>119050</v>
      </c>
      <c r="J52" s="13">
        <f t="shared" si="0"/>
        <v>45388084.969999999</v>
      </c>
      <c r="L52" s="14"/>
      <c r="M52" s="15"/>
    </row>
    <row r="53" spans="4:13" s="4" customFormat="1" ht="33.75" customHeight="1">
      <c r="D53" s="26"/>
      <c r="E53" s="68" t="s">
        <v>19</v>
      </c>
      <c r="F53" s="69" t="s">
        <v>42</v>
      </c>
      <c r="G53" s="72" t="s">
        <v>123</v>
      </c>
      <c r="H53" s="71"/>
      <c r="I53" s="71">
        <v>7316.8</v>
      </c>
      <c r="J53" s="13">
        <f t="shared" si="0"/>
        <v>45380768.170000002</v>
      </c>
      <c r="L53" s="14"/>
      <c r="M53" s="15"/>
    </row>
    <row r="54" spans="4:13" s="4" customFormat="1" ht="41.25" customHeight="1">
      <c r="D54" s="26"/>
      <c r="E54" s="68" t="s">
        <v>19</v>
      </c>
      <c r="F54" s="69" t="s">
        <v>43</v>
      </c>
      <c r="G54" s="72" t="s">
        <v>124</v>
      </c>
      <c r="H54" s="71"/>
      <c r="I54" s="71">
        <v>55301.15</v>
      </c>
      <c r="J54" s="13">
        <f t="shared" si="0"/>
        <v>45325467.020000003</v>
      </c>
      <c r="L54" s="14"/>
      <c r="M54" s="15"/>
    </row>
    <row r="55" spans="4:13" s="4" customFormat="1" ht="39" customHeight="1">
      <c r="D55" s="26"/>
      <c r="E55" s="68" t="s">
        <v>19</v>
      </c>
      <c r="F55" s="69" t="s">
        <v>44</v>
      </c>
      <c r="G55" s="72" t="s">
        <v>125</v>
      </c>
      <c r="H55" s="71"/>
      <c r="I55" s="71">
        <v>87886.69</v>
      </c>
      <c r="J55" s="13">
        <f t="shared" si="0"/>
        <v>45237580.330000006</v>
      </c>
      <c r="L55" s="14"/>
      <c r="M55" s="15"/>
    </row>
    <row r="56" spans="4:13" s="4" customFormat="1" ht="35.25" customHeight="1">
      <c r="D56" s="26"/>
      <c r="E56" s="68" t="s">
        <v>19</v>
      </c>
      <c r="F56" s="69" t="s">
        <v>45</v>
      </c>
      <c r="G56" s="74" t="s">
        <v>126</v>
      </c>
      <c r="H56" s="71"/>
      <c r="I56" s="71">
        <v>334737.91999999998</v>
      </c>
      <c r="J56" s="13">
        <f t="shared" si="0"/>
        <v>44902842.410000004</v>
      </c>
      <c r="L56" s="14"/>
      <c r="M56" s="15"/>
    </row>
    <row r="57" spans="4:13" s="4" customFormat="1" ht="33.75" customHeight="1">
      <c r="D57" s="26"/>
      <c r="E57" s="68" t="s">
        <v>19</v>
      </c>
      <c r="F57" s="69" t="s">
        <v>46</v>
      </c>
      <c r="G57" s="74" t="s">
        <v>127</v>
      </c>
      <c r="H57" s="71"/>
      <c r="I57" s="71">
        <v>39214.81</v>
      </c>
      <c r="J57" s="13">
        <f t="shared" si="0"/>
        <v>44863627.600000001</v>
      </c>
      <c r="L57" s="14"/>
      <c r="M57" s="15"/>
    </row>
    <row r="58" spans="4:13" s="4" customFormat="1" ht="38.25" customHeight="1">
      <c r="D58" s="26"/>
      <c r="E58" s="68" t="s">
        <v>19</v>
      </c>
      <c r="F58" s="69" t="s">
        <v>47</v>
      </c>
      <c r="G58" s="72" t="s">
        <v>128</v>
      </c>
      <c r="H58" s="71"/>
      <c r="I58" s="71">
        <v>65274.09</v>
      </c>
      <c r="J58" s="13">
        <f t="shared" si="0"/>
        <v>44798353.509999998</v>
      </c>
      <c r="L58" s="14"/>
      <c r="M58" s="15"/>
    </row>
    <row r="59" spans="4:13" s="4" customFormat="1" ht="35.25" customHeight="1">
      <c r="D59" s="26"/>
      <c r="E59" s="68" t="s">
        <v>19</v>
      </c>
      <c r="F59" s="69" t="s">
        <v>48</v>
      </c>
      <c r="G59" s="72" t="s">
        <v>129</v>
      </c>
      <c r="H59" s="71"/>
      <c r="I59" s="71">
        <v>3083.34</v>
      </c>
      <c r="J59" s="13">
        <f t="shared" si="0"/>
        <v>44795270.169999994</v>
      </c>
      <c r="L59" s="14"/>
      <c r="M59" s="15"/>
    </row>
    <row r="60" spans="4:13" s="4" customFormat="1" ht="34.5" customHeight="1">
      <c r="D60" s="26"/>
      <c r="E60" s="68" t="s">
        <v>19</v>
      </c>
      <c r="F60" s="69" t="s">
        <v>49</v>
      </c>
      <c r="G60" s="74" t="s">
        <v>130</v>
      </c>
      <c r="H60" s="71"/>
      <c r="I60" s="71">
        <v>220580</v>
      </c>
      <c r="J60" s="13">
        <f t="shared" si="0"/>
        <v>44574690.169999994</v>
      </c>
      <c r="L60" s="14"/>
      <c r="M60" s="15"/>
    </row>
    <row r="61" spans="4:13" s="4" customFormat="1" ht="39.75" customHeight="1">
      <c r="D61" s="26"/>
      <c r="E61" s="68" t="s">
        <v>19</v>
      </c>
      <c r="F61" s="69" t="s">
        <v>50</v>
      </c>
      <c r="G61" s="72" t="s">
        <v>131</v>
      </c>
      <c r="H61" s="71"/>
      <c r="I61" s="71">
        <v>7649.07</v>
      </c>
      <c r="J61" s="13">
        <f t="shared" si="0"/>
        <v>44567041.099999994</v>
      </c>
      <c r="L61" s="14"/>
      <c r="M61" s="15"/>
    </row>
    <row r="62" spans="4:13" s="4" customFormat="1" ht="37.5" customHeight="1">
      <c r="D62" s="26"/>
      <c r="E62" s="68" t="s">
        <v>19</v>
      </c>
      <c r="F62" s="69" t="s">
        <v>51</v>
      </c>
      <c r="G62" s="72" t="s">
        <v>132</v>
      </c>
      <c r="H62" s="71"/>
      <c r="I62" s="71">
        <v>25200</v>
      </c>
      <c r="J62" s="13">
        <f t="shared" si="0"/>
        <v>44541841.099999994</v>
      </c>
      <c r="L62" s="14"/>
      <c r="M62" s="15"/>
    </row>
    <row r="63" spans="4:13" s="4" customFormat="1" ht="41.25" customHeight="1">
      <c r="D63" s="26"/>
      <c r="E63" s="68" t="s">
        <v>19</v>
      </c>
      <c r="F63" s="69" t="s">
        <v>52</v>
      </c>
      <c r="G63" s="72" t="s">
        <v>133</v>
      </c>
      <c r="H63" s="71"/>
      <c r="I63" s="71">
        <v>31229.86</v>
      </c>
      <c r="J63" s="13">
        <f t="shared" si="0"/>
        <v>44510611.239999995</v>
      </c>
      <c r="L63" s="14"/>
      <c r="M63" s="15"/>
    </row>
    <row r="64" spans="4:13" s="4" customFormat="1" ht="36" customHeight="1">
      <c r="D64" s="26"/>
      <c r="E64" s="68" t="s">
        <v>19</v>
      </c>
      <c r="F64" s="69" t="s">
        <v>53</v>
      </c>
      <c r="G64" s="74" t="s">
        <v>134</v>
      </c>
      <c r="H64" s="71"/>
      <c r="I64" s="71">
        <v>4410</v>
      </c>
      <c r="J64" s="13">
        <f t="shared" si="0"/>
        <v>44506201.239999995</v>
      </c>
      <c r="L64" s="14"/>
      <c r="M64" s="15"/>
    </row>
    <row r="65" spans="4:13" s="4" customFormat="1" ht="39.75" customHeight="1">
      <c r="D65" s="26"/>
      <c r="E65" s="68" t="s">
        <v>19</v>
      </c>
      <c r="F65" s="69" t="s">
        <v>54</v>
      </c>
      <c r="G65" s="74" t="s">
        <v>135</v>
      </c>
      <c r="H65" s="71"/>
      <c r="I65" s="71">
        <v>61224.4</v>
      </c>
      <c r="J65" s="13">
        <f t="shared" si="0"/>
        <v>44444976.839999996</v>
      </c>
      <c r="L65" s="14"/>
      <c r="M65" s="15"/>
    </row>
    <row r="66" spans="4:13" s="4" customFormat="1" ht="37.5" customHeight="1">
      <c r="D66" s="26"/>
      <c r="E66" s="68" t="s">
        <v>19</v>
      </c>
      <c r="F66" s="69" t="s">
        <v>55</v>
      </c>
      <c r="G66" s="74" t="s">
        <v>136</v>
      </c>
      <c r="H66" s="71"/>
      <c r="I66" s="71">
        <v>27522</v>
      </c>
      <c r="J66" s="13">
        <f t="shared" si="0"/>
        <v>44417454.839999996</v>
      </c>
      <c r="L66" s="14"/>
      <c r="M66" s="15"/>
    </row>
    <row r="67" spans="4:13" s="4" customFormat="1" ht="42.75" customHeight="1">
      <c r="D67" s="26"/>
      <c r="E67" s="68" t="s">
        <v>19</v>
      </c>
      <c r="F67" s="69" t="s">
        <v>56</v>
      </c>
      <c r="G67" s="74" t="s">
        <v>137</v>
      </c>
      <c r="H67" s="71"/>
      <c r="I67" s="71">
        <v>29945</v>
      </c>
      <c r="J67" s="13">
        <f t="shared" si="0"/>
        <v>44387509.839999996</v>
      </c>
      <c r="L67" s="14"/>
      <c r="M67" s="15"/>
    </row>
    <row r="68" spans="4:13" s="4" customFormat="1" ht="34.5" customHeight="1">
      <c r="D68" s="26"/>
      <c r="E68" s="68" t="s">
        <v>19</v>
      </c>
      <c r="F68" s="69" t="s">
        <v>57</v>
      </c>
      <c r="G68" s="74" t="s">
        <v>138</v>
      </c>
      <c r="H68" s="71"/>
      <c r="I68" s="71">
        <v>56920.4</v>
      </c>
      <c r="J68" s="13">
        <f t="shared" si="0"/>
        <v>44330589.439999998</v>
      </c>
      <c r="L68" s="14"/>
      <c r="M68" s="15"/>
    </row>
    <row r="69" spans="4:13" s="4" customFormat="1" ht="40.5" customHeight="1">
      <c r="D69" s="26"/>
      <c r="E69" s="68" t="s">
        <v>19</v>
      </c>
      <c r="F69" s="69" t="s">
        <v>58</v>
      </c>
      <c r="G69" s="72" t="s">
        <v>139</v>
      </c>
      <c r="H69" s="71"/>
      <c r="I69" s="71">
        <v>3083.34</v>
      </c>
      <c r="J69" s="13">
        <f t="shared" si="0"/>
        <v>44327506.099999994</v>
      </c>
      <c r="L69" s="14"/>
      <c r="M69" s="15"/>
    </row>
    <row r="70" spans="4:13" s="4" customFormat="1" ht="36" customHeight="1">
      <c r="D70" s="26"/>
      <c r="E70" s="68" t="s">
        <v>19</v>
      </c>
      <c r="F70" s="69" t="s">
        <v>59</v>
      </c>
      <c r="G70" s="72" t="s">
        <v>140</v>
      </c>
      <c r="H70" s="71"/>
      <c r="I70" s="71">
        <v>768074.79</v>
      </c>
      <c r="J70" s="13">
        <f t="shared" si="0"/>
        <v>43559431.309999995</v>
      </c>
      <c r="L70" s="14"/>
      <c r="M70" s="15"/>
    </row>
    <row r="71" spans="4:13" s="4" customFormat="1" ht="36.75" customHeight="1">
      <c r="D71" s="26"/>
      <c r="E71" s="68" t="s">
        <v>19</v>
      </c>
      <c r="F71" s="69" t="s">
        <v>60</v>
      </c>
      <c r="G71" s="72" t="s">
        <v>141</v>
      </c>
      <c r="H71" s="71"/>
      <c r="I71" s="71">
        <v>120322.4</v>
      </c>
      <c r="J71" s="13">
        <f t="shared" si="0"/>
        <v>43439108.909999996</v>
      </c>
      <c r="L71" s="14"/>
      <c r="M71" s="15"/>
    </row>
    <row r="72" spans="4:13" s="4" customFormat="1" ht="31.5" customHeight="1">
      <c r="D72" s="26"/>
      <c r="E72" s="68" t="s">
        <v>19</v>
      </c>
      <c r="F72" s="69" t="s">
        <v>61</v>
      </c>
      <c r="G72" s="72" t="s">
        <v>142</v>
      </c>
      <c r="H72" s="71"/>
      <c r="I72" s="71">
        <v>765.25</v>
      </c>
      <c r="J72" s="13">
        <f t="shared" si="0"/>
        <v>43438343.659999996</v>
      </c>
      <c r="L72" s="14"/>
      <c r="M72" s="15"/>
    </row>
    <row r="73" spans="4:13" s="4" customFormat="1" ht="39.75" customHeight="1">
      <c r="D73" s="26"/>
      <c r="E73" s="68" t="s">
        <v>19</v>
      </c>
      <c r="F73" s="69" t="s">
        <v>62</v>
      </c>
      <c r="G73" s="70" t="s">
        <v>143</v>
      </c>
      <c r="H73" s="71"/>
      <c r="I73" s="71">
        <v>3921.02</v>
      </c>
      <c r="J73" s="13">
        <f t="shared" si="0"/>
        <v>43434422.639999993</v>
      </c>
      <c r="L73" s="14"/>
      <c r="M73" s="15"/>
    </row>
    <row r="74" spans="4:13" s="4" customFormat="1" ht="34.5" customHeight="1">
      <c r="D74" s="26"/>
      <c r="E74" s="68" t="s">
        <v>19</v>
      </c>
      <c r="F74" s="69" t="s">
        <v>63</v>
      </c>
      <c r="G74" s="74" t="s">
        <v>144</v>
      </c>
      <c r="H74" s="71"/>
      <c r="I74" s="71">
        <v>130330.5</v>
      </c>
      <c r="J74" s="13">
        <f t="shared" si="0"/>
        <v>43304092.139999993</v>
      </c>
      <c r="L74" s="14"/>
      <c r="M74" s="15"/>
    </row>
    <row r="75" spans="4:13" s="4" customFormat="1" ht="33.75" customHeight="1">
      <c r="D75" s="26"/>
      <c r="E75" s="68" t="s">
        <v>19</v>
      </c>
      <c r="F75" s="69" t="s">
        <v>40</v>
      </c>
      <c r="G75" s="72" t="s">
        <v>82</v>
      </c>
      <c r="H75" s="71"/>
      <c r="I75" s="71">
        <v>1960</v>
      </c>
      <c r="J75" s="13">
        <f t="shared" si="0"/>
        <v>43302132.139999993</v>
      </c>
      <c r="L75" s="14"/>
      <c r="M75" s="15"/>
    </row>
    <row r="76" spans="4:13" s="4" customFormat="1" ht="42" customHeight="1">
      <c r="D76" s="26"/>
      <c r="E76" s="68" t="s">
        <v>19</v>
      </c>
      <c r="F76" s="69" t="s">
        <v>41</v>
      </c>
      <c r="G76" s="72" t="s">
        <v>83</v>
      </c>
      <c r="H76" s="71"/>
      <c r="I76" s="71">
        <v>4762</v>
      </c>
      <c r="J76" s="13">
        <f t="shared" si="0"/>
        <v>43297370.139999993</v>
      </c>
      <c r="L76" s="14"/>
      <c r="M76" s="15"/>
    </row>
    <row r="77" spans="4:13" s="4" customFormat="1" ht="52.5" customHeight="1">
      <c r="D77" s="26"/>
      <c r="E77" s="68" t="s">
        <v>19</v>
      </c>
      <c r="F77" s="69" t="s">
        <v>42</v>
      </c>
      <c r="G77" s="72" t="s">
        <v>84</v>
      </c>
      <c r="H77" s="71"/>
      <c r="I77" s="71">
        <v>707.2</v>
      </c>
      <c r="J77" s="13">
        <f t="shared" si="0"/>
        <v>43296662.93999999</v>
      </c>
      <c r="L77" s="14"/>
      <c r="M77" s="15"/>
    </row>
    <row r="78" spans="4:13" s="4" customFormat="1" ht="42.75" customHeight="1">
      <c r="D78" s="26"/>
      <c r="E78" s="68" t="s">
        <v>19</v>
      </c>
      <c r="F78" s="69" t="s">
        <v>43</v>
      </c>
      <c r="G78" s="72" t="s">
        <v>85</v>
      </c>
      <c r="H78" s="71"/>
      <c r="I78" s="71">
        <v>298.85000000000002</v>
      </c>
      <c r="J78" s="13">
        <f t="shared" si="0"/>
        <v>43296364.089999989</v>
      </c>
      <c r="L78" s="14"/>
      <c r="M78" s="15"/>
    </row>
    <row r="79" spans="4:13" s="4" customFormat="1" ht="52.5" customHeight="1">
      <c r="D79" s="26"/>
      <c r="E79" s="68" t="s">
        <v>19</v>
      </c>
      <c r="F79" s="69" t="s">
        <v>44</v>
      </c>
      <c r="G79" s="72" t="s">
        <v>86</v>
      </c>
      <c r="H79" s="71"/>
      <c r="I79" s="71">
        <v>4625.62</v>
      </c>
      <c r="J79" s="13">
        <f t="shared" si="0"/>
        <v>43291738.469999991</v>
      </c>
      <c r="L79" s="14"/>
      <c r="M79" s="15"/>
    </row>
    <row r="80" spans="4:13" s="4" customFormat="1" ht="42" customHeight="1">
      <c r="D80" s="26"/>
      <c r="E80" s="68" t="s">
        <v>19</v>
      </c>
      <c r="F80" s="69" t="s">
        <v>45</v>
      </c>
      <c r="G80" s="72" t="s">
        <v>87</v>
      </c>
      <c r="H80" s="71"/>
      <c r="I80" s="71">
        <v>13632.32</v>
      </c>
      <c r="J80" s="13">
        <f t="shared" si="0"/>
        <v>43278106.149999991</v>
      </c>
      <c r="L80" s="14"/>
      <c r="M80" s="15"/>
    </row>
    <row r="81" spans="4:13" s="4" customFormat="1" ht="42" customHeight="1">
      <c r="D81" s="26"/>
      <c r="E81" s="68" t="s">
        <v>19</v>
      </c>
      <c r="F81" s="69" t="s">
        <v>46</v>
      </c>
      <c r="G81" s="72" t="s">
        <v>88</v>
      </c>
      <c r="H81" s="71"/>
      <c r="I81" s="71">
        <v>1735.17</v>
      </c>
      <c r="J81" s="13">
        <f t="shared" si="0"/>
        <v>43276370.979999989</v>
      </c>
      <c r="L81" s="14"/>
      <c r="M81" s="15"/>
    </row>
    <row r="82" spans="4:13" s="4" customFormat="1" ht="42" customHeight="1">
      <c r="D82" s="26"/>
      <c r="E82" s="68" t="s">
        <v>19</v>
      </c>
      <c r="F82" s="69" t="s">
        <v>47</v>
      </c>
      <c r="G82" s="72" t="s">
        <v>89</v>
      </c>
      <c r="H82" s="71"/>
      <c r="I82" s="71">
        <v>3435.48</v>
      </c>
      <c r="J82" s="13">
        <f t="shared" si="0"/>
        <v>43272935.499999993</v>
      </c>
      <c r="L82" s="14"/>
      <c r="M82" s="15"/>
    </row>
    <row r="83" spans="4:13" s="4" customFormat="1" ht="42" customHeight="1">
      <c r="D83" s="26"/>
      <c r="E83" s="68" t="s">
        <v>19</v>
      </c>
      <c r="F83" s="69" t="s">
        <v>48</v>
      </c>
      <c r="G83" s="72" t="s">
        <v>90</v>
      </c>
      <c r="H83" s="71"/>
      <c r="I83" s="71">
        <v>16.66</v>
      </c>
      <c r="J83" s="13">
        <f t="shared" si="0"/>
        <v>43272918.839999996</v>
      </c>
      <c r="L83" s="14"/>
      <c r="M83" s="15"/>
    </row>
    <row r="84" spans="4:13" s="4" customFormat="1" ht="49.5" customHeight="1">
      <c r="D84" s="26"/>
      <c r="E84" s="68" t="s">
        <v>19</v>
      </c>
      <c r="F84" s="69" t="s">
        <v>49</v>
      </c>
      <c r="G84" s="72" t="s">
        <v>91</v>
      </c>
      <c r="H84" s="71"/>
      <c r="I84" s="71">
        <v>21320</v>
      </c>
      <c r="J84" s="13">
        <f t="shared" si="0"/>
        <v>43251598.839999996</v>
      </c>
      <c r="L84" s="14"/>
      <c r="M84" s="15"/>
    </row>
    <row r="85" spans="4:13" s="4" customFormat="1" ht="38.25" customHeight="1">
      <c r="D85" s="26"/>
      <c r="E85" s="68" t="s">
        <v>19</v>
      </c>
      <c r="F85" s="69" t="s">
        <v>50</v>
      </c>
      <c r="G85" s="72" t="s">
        <v>92</v>
      </c>
      <c r="H85" s="71"/>
      <c r="I85" s="71">
        <v>1851.88</v>
      </c>
      <c r="J85" s="13">
        <f t="shared" si="0"/>
        <v>43249746.959999993</v>
      </c>
      <c r="L85" s="14"/>
      <c r="M85" s="15"/>
    </row>
    <row r="86" spans="4:13" s="4" customFormat="1" ht="42" customHeight="1">
      <c r="D86" s="26"/>
      <c r="E86" s="68" t="s">
        <v>19</v>
      </c>
      <c r="F86" s="69" t="s">
        <v>51</v>
      </c>
      <c r="G86" s="72" t="s">
        <v>93</v>
      </c>
      <c r="H86" s="71"/>
      <c r="I86" s="71">
        <v>7840</v>
      </c>
      <c r="J86" s="13">
        <f t="shared" si="0"/>
        <v>43241906.959999993</v>
      </c>
      <c r="L86" s="14"/>
      <c r="M86" s="15"/>
    </row>
    <row r="87" spans="4:13" s="4" customFormat="1" ht="42" customHeight="1">
      <c r="D87" s="26"/>
      <c r="E87" s="68" t="s">
        <v>19</v>
      </c>
      <c r="F87" s="69" t="s">
        <v>52</v>
      </c>
      <c r="G87" s="72" t="s">
        <v>94</v>
      </c>
      <c r="H87" s="71"/>
      <c r="I87" s="71">
        <v>1406.75</v>
      </c>
      <c r="J87" s="13">
        <f t="shared" si="0"/>
        <v>43240500.209999993</v>
      </c>
      <c r="L87" s="14"/>
      <c r="M87" s="15"/>
    </row>
    <row r="88" spans="4:13" s="4" customFormat="1" ht="42" customHeight="1">
      <c r="D88" s="26"/>
      <c r="E88" s="68" t="s">
        <v>19</v>
      </c>
      <c r="F88" s="69" t="s">
        <v>53</v>
      </c>
      <c r="G88" s="72" t="s">
        <v>95</v>
      </c>
      <c r="H88" s="71"/>
      <c r="I88" s="71">
        <v>1372</v>
      </c>
      <c r="J88" s="13">
        <f t="shared" si="0"/>
        <v>43239128.209999993</v>
      </c>
      <c r="L88" s="14"/>
      <c r="M88" s="15"/>
    </row>
    <row r="89" spans="4:13" s="4" customFormat="1" ht="42" customHeight="1">
      <c r="D89" s="26"/>
      <c r="E89" s="68" t="s">
        <v>19</v>
      </c>
      <c r="F89" s="69" t="s">
        <v>54</v>
      </c>
      <c r="G89" s="72" t="s">
        <v>96</v>
      </c>
      <c r="H89" s="71"/>
      <c r="I89" s="71">
        <v>5917.6</v>
      </c>
      <c r="J89" s="13">
        <f t="shared" si="0"/>
        <v>43233210.609999992</v>
      </c>
      <c r="L89" s="14"/>
      <c r="M89" s="15"/>
    </row>
    <row r="90" spans="4:13" s="4" customFormat="1" ht="42" customHeight="1">
      <c r="D90" s="26"/>
      <c r="E90" s="68" t="s">
        <v>19</v>
      </c>
      <c r="F90" s="69" t="s">
        <v>55</v>
      </c>
      <c r="G90" s="72" t="s">
        <v>97</v>
      </c>
      <c r="H90" s="71"/>
      <c r="I90" s="71">
        <v>8562.4</v>
      </c>
      <c r="J90" s="13">
        <f t="shared" si="0"/>
        <v>43224648.209999993</v>
      </c>
      <c r="L90" s="14"/>
      <c r="M90" s="15"/>
    </row>
    <row r="91" spans="4:13" s="4" customFormat="1" ht="42" customHeight="1">
      <c r="D91" s="26"/>
      <c r="E91" s="68" t="s">
        <v>19</v>
      </c>
      <c r="F91" s="69" t="s">
        <v>56</v>
      </c>
      <c r="G91" s="72" t="s">
        <v>98</v>
      </c>
      <c r="H91" s="71"/>
      <c r="I91" s="71">
        <v>1325</v>
      </c>
      <c r="J91" s="13">
        <f t="shared" si="0"/>
        <v>43223323.209999993</v>
      </c>
      <c r="L91" s="14"/>
      <c r="M91" s="15"/>
    </row>
    <row r="92" spans="4:13" s="4" customFormat="1" ht="42" customHeight="1">
      <c r="D92" s="26"/>
      <c r="E92" s="68" t="s">
        <v>19</v>
      </c>
      <c r="F92" s="69" t="s">
        <v>57</v>
      </c>
      <c r="G92" s="72" t="s">
        <v>99</v>
      </c>
      <c r="H92" s="71"/>
      <c r="I92" s="71">
        <v>5501.6</v>
      </c>
      <c r="J92" s="13">
        <f t="shared" si="0"/>
        <v>43217821.609999992</v>
      </c>
      <c r="L92" s="14"/>
      <c r="M92" s="15"/>
    </row>
    <row r="93" spans="4:13" s="4" customFormat="1" ht="42" customHeight="1">
      <c r="D93" s="26"/>
      <c r="E93" s="68" t="s">
        <v>19</v>
      </c>
      <c r="F93" s="69" t="s">
        <v>58</v>
      </c>
      <c r="G93" s="72" t="s">
        <v>100</v>
      </c>
      <c r="H93" s="71"/>
      <c r="I93" s="71">
        <v>16.66</v>
      </c>
      <c r="J93" s="13">
        <f t="shared" si="0"/>
        <v>43217804.949999996</v>
      </c>
      <c r="L93" s="14"/>
      <c r="M93" s="15"/>
    </row>
    <row r="94" spans="4:13" s="4" customFormat="1" ht="42" customHeight="1">
      <c r="D94" s="26"/>
      <c r="E94" s="68" t="s">
        <v>19</v>
      </c>
      <c r="F94" s="69" t="s">
        <v>59</v>
      </c>
      <c r="G94" s="72" t="s">
        <v>101</v>
      </c>
      <c r="H94" s="71"/>
      <c r="I94" s="71">
        <v>33985.61</v>
      </c>
      <c r="J94" s="13">
        <f t="shared" si="0"/>
        <v>43183819.339999996</v>
      </c>
      <c r="L94" s="14"/>
      <c r="M94" s="15"/>
    </row>
    <row r="95" spans="4:13" s="4" customFormat="1" ht="42" customHeight="1">
      <c r="D95" s="26"/>
      <c r="E95" s="68" t="s">
        <v>19</v>
      </c>
      <c r="F95" s="69" t="s">
        <v>60</v>
      </c>
      <c r="G95" s="72" t="s">
        <v>102</v>
      </c>
      <c r="H95" s="71"/>
      <c r="I95" s="71">
        <v>5324</v>
      </c>
      <c r="J95" s="13">
        <f t="shared" si="0"/>
        <v>43178495.339999996</v>
      </c>
      <c r="L95" s="14"/>
      <c r="M95" s="15"/>
    </row>
    <row r="96" spans="4:13" s="4" customFormat="1" ht="42" customHeight="1">
      <c r="D96" s="26"/>
      <c r="E96" s="68" t="s">
        <v>19</v>
      </c>
      <c r="F96" s="69" t="s">
        <v>61</v>
      </c>
      <c r="G96" s="72" t="s">
        <v>103</v>
      </c>
      <c r="H96" s="71"/>
      <c r="I96" s="71">
        <v>73.97</v>
      </c>
      <c r="J96" s="13">
        <f t="shared" si="0"/>
        <v>43178421.369999997</v>
      </c>
      <c r="L96" s="14"/>
      <c r="M96" s="15"/>
    </row>
    <row r="97" spans="4:13" s="4" customFormat="1" ht="42" customHeight="1">
      <c r="D97" s="26"/>
      <c r="E97" s="68" t="s">
        <v>19</v>
      </c>
      <c r="F97" s="69" t="s">
        <v>62</v>
      </c>
      <c r="G97" s="72" t="s">
        <v>104</v>
      </c>
      <c r="H97" s="71"/>
      <c r="I97" s="71">
        <v>378.98</v>
      </c>
      <c r="J97" s="13">
        <f t="shared" si="0"/>
        <v>43178042.390000001</v>
      </c>
      <c r="L97" s="14"/>
      <c r="M97" s="15"/>
    </row>
    <row r="98" spans="4:13" s="4" customFormat="1" ht="39" customHeight="1">
      <c r="D98" s="26"/>
      <c r="E98" s="68" t="s">
        <v>19</v>
      </c>
      <c r="F98" s="69" t="s">
        <v>63</v>
      </c>
      <c r="G98" s="72" t="s">
        <v>105</v>
      </c>
      <c r="H98" s="71"/>
      <c r="I98" s="71">
        <v>12597</v>
      </c>
      <c r="J98" s="13">
        <f t="shared" si="0"/>
        <v>43165445.390000001</v>
      </c>
      <c r="L98" s="14"/>
      <c r="M98" s="15"/>
    </row>
    <row r="99" spans="4:13" s="4" customFormat="1" ht="45.75" customHeight="1">
      <c r="D99" s="26"/>
      <c r="E99" s="68" t="s">
        <v>19</v>
      </c>
      <c r="F99" s="69" t="s">
        <v>64</v>
      </c>
      <c r="G99" s="72" t="s">
        <v>106</v>
      </c>
      <c r="H99" s="71"/>
      <c r="I99" s="71">
        <v>178931.7</v>
      </c>
      <c r="J99" s="13">
        <f t="shared" si="0"/>
        <v>42986513.689999998</v>
      </c>
      <c r="L99" s="14"/>
      <c r="M99" s="15"/>
    </row>
    <row r="100" spans="4:13" s="4" customFormat="1" ht="34.5" customHeight="1">
      <c r="D100" s="26"/>
      <c r="E100" s="68" t="s">
        <v>19</v>
      </c>
      <c r="F100" s="69" t="s">
        <v>64</v>
      </c>
      <c r="G100" s="72" t="s">
        <v>106</v>
      </c>
      <c r="H100" s="71"/>
      <c r="I100" s="71">
        <v>26239.59</v>
      </c>
      <c r="J100" s="13">
        <f t="shared" si="0"/>
        <v>42960274.099999994</v>
      </c>
      <c r="L100" s="14"/>
      <c r="M100" s="15"/>
    </row>
    <row r="101" spans="4:13" s="4" customFormat="1" ht="35.25" customHeight="1" thickBot="1">
      <c r="D101" s="26"/>
      <c r="E101" s="68" t="s">
        <v>19</v>
      </c>
      <c r="F101" s="69" t="s">
        <v>65</v>
      </c>
      <c r="G101" s="72" t="s">
        <v>107</v>
      </c>
      <c r="H101" s="71"/>
      <c r="I101" s="71">
        <v>16151.36</v>
      </c>
      <c r="J101" s="13">
        <f t="shared" si="0"/>
        <v>42944122.739999995</v>
      </c>
      <c r="L101" s="14"/>
      <c r="M101" s="15"/>
    </row>
    <row r="102" spans="4:13" s="4" customFormat="1" ht="38.25" hidden="1" customHeight="1">
      <c r="D102" s="26"/>
      <c r="E102" s="68"/>
      <c r="F102" s="69"/>
      <c r="G102" s="72"/>
      <c r="H102" s="71"/>
      <c r="I102" s="71"/>
      <c r="J102" s="13">
        <f t="shared" si="0"/>
        <v>42944122.739999995</v>
      </c>
      <c r="L102" s="14"/>
      <c r="M102" s="15"/>
    </row>
    <row r="103" spans="4:13" s="4" customFormat="1" ht="41.25" hidden="1" customHeight="1">
      <c r="D103" s="26"/>
      <c r="E103" s="68"/>
      <c r="F103" s="69"/>
      <c r="G103" s="73"/>
      <c r="H103" s="71"/>
      <c r="I103" s="71"/>
      <c r="J103" s="13">
        <f t="shared" si="0"/>
        <v>42944122.739999995</v>
      </c>
      <c r="L103" s="14"/>
      <c r="M103" s="15"/>
    </row>
    <row r="104" spans="4:13" s="4" customFormat="1" ht="40.5" hidden="1" customHeight="1">
      <c r="D104" s="26"/>
      <c r="E104" s="68"/>
      <c r="F104" s="69"/>
      <c r="G104" s="73"/>
      <c r="H104" s="71"/>
      <c r="I104" s="71"/>
      <c r="J104" s="13">
        <f t="shared" ref="J104:J125" si="1">+J103+H104-I104</f>
        <v>42944122.739999995</v>
      </c>
      <c r="L104" s="14"/>
      <c r="M104" s="15"/>
    </row>
    <row r="105" spans="4:13" s="4" customFormat="1" ht="35.25" hidden="1" customHeight="1">
      <c r="D105" s="26"/>
      <c r="E105" s="68"/>
      <c r="F105" s="69"/>
      <c r="G105" s="73"/>
      <c r="H105" s="71"/>
      <c r="I105" s="63"/>
      <c r="J105" s="13">
        <f t="shared" si="1"/>
        <v>42944122.739999995</v>
      </c>
      <c r="L105" s="14"/>
      <c r="M105" s="15"/>
    </row>
    <row r="106" spans="4:13" s="4" customFormat="1" ht="36" hidden="1" customHeight="1">
      <c r="D106" s="26"/>
      <c r="E106" s="68"/>
      <c r="F106" s="69"/>
      <c r="G106" s="72"/>
      <c r="H106" s="71"/>
      <c r="I106" s="63"/>
      <c r="J106" s="13">
        <f t="shared" si="1"/>
        <v>42944122.739999995</v>
      </c>
      <c r="L106" s="14"/>
      <c r="M106" s="15"/>
    </row>
    <row r="107" spans="4:13" s="4" customFormat="1" ht="39.75" hidden="1" customHeight="1" thickBot="1">
      <c r="D107" s="26"/>
      <c r="E107" s="68"/>
      <c r="F107" s="69"/>
      <c r="G107" s="72"/>
      <c r="H107" s="71"/>
      <c r="I107" s="63"/>
      <c r="J107" s="13">
        <f t="shared" si="1"/>
        <v>42944122.739999995</v>
      </c>
      <c r="L107" s="14"/>
      <c r="M107" s="15"/>
    </row>
    <row r="108" spans="4:13" s="4" customFormat="1" ht="35.25" hidden="1" customHeight="1">
      <c r="D108" s="26"/>
      <c r="E108" s="68"/>
      <c r="F108" s="69"/>
      <c r="G108" s="70"/>
      <c r="H108" s="71"/>
      <c r="I108" s="71"/>
      <c r="J108" s="13">
        <f t="shared" si="1"/>
        <v>42944122.739999995</v>
      </c>
      <c r="L108" s="14"/>
      <c r="M108" s="15"/>
    </row>
    <row r="109" spans="4:13" s="4" customFormat="1" ht="35.25" hidden="1" customHeight="1">
      <c r="D109" s="26"/>
      <c r="E109" s="68"/>
      <c r="F109" s="69"/>
      <c r="G109" s="72"/>
      <c r="H109" s="71"/>
      <c r="I109" s="71"/>
      <c r="J109" s="13">
        <f t="shared" si="1"/>
        <v>42944122.739999995</v>
      </c>
      <c r="L109" s="14"/>
      <c r="M109" s="15"/>
    </row>
    <row r="110" spans="4:13" s="4" customFormat="1" ht="42" hidden="1" customHeight="1">
      <c r="D110" s="26"/>
      <c r="E110" s="68"/>
      <c r="F110" s="69"/>
      <c r="G110" s="73"/>
      <c r="H110" s="71"/>
      <c r="I110" s="71"/>
      <c r="J110" s="13">
        <f t="shared" si="1"/>
        <v>42944122.739999995</v>
      </c>
      <c r="L110" s="14"/>
      <c r="M110" s="15"/>
    </row>
    <row r="111" spans="4:13" s="4" customFormat="1" ht="33" hidden="1" customHeight="1">
      <c r="D111" s="26"/>
      <c r="E111" s="68"/>
      <c r="F111" s="69"/>
      <c r="G111" s="72"/>
      <c r="H111" s="71"/>
      <c r="I111" s="71"/>
      <c r="J111" s="13">
        <f t="shared" si="1"/>
        <v>42944122.739999995</v>
      </c>
      <c r="L111" s="14"/>
      <c r="M111" s="15"/>
    </row>
    <row r="112" spans="4:13" s="4" customFormat="1" ht="53.25" hidden="1" customHeight="1">
      <c r="D112" s="26"/>
      <c r="E112" s="68"/>
      <c r="F112" s="69"/>
      <c r="G112" s="70"/>
      <c r="H112" s="71"/>
      <c r="I112" s="71"/>
      <c r="J112" s="13">
        <f t="shared" si="1"/>
        <v>42944122.739999995</v>
      </c>
      <c r="L112" s="14"/>
      <c r="M112" s="15"/>
    </row>
    <row r="113" spans="4:13" s="4" customFormat="1" ht="53.25" hidden="1" customHeight="1">
      <c r="D113" s="26"/>
      <c r="E113" s="68"/>
      <c r="F113" s="69"/>
      <c r="G113" s="70"/>
      <c r="H113" s="71"/>
      <c r="I113" s="71"/>
      <c r="J113" s="13">
        <f t="shared" si="1"/>
        <v>42944122.739999995</v>
      </c>
      <c r="L113" s="14"/>
      <c r="M113" s="15"/>
    </row>
    <row r="114" spans="4:13" s="4" customFormat="1" ht="53.25" hidden="1" customHeight="1">
      <c r="D114" s="26"/>
      <c r="E114" s="68"/>
      <c r="F114" s="69"/>
      <c r="G114" s="72"/>
      <c r="H114" s="71"/>
      <c r="I114" s="71"/>
      <c r="J114" s="13">
        <f t="shared" si="1"/>
        <v>42944122.739999995</v>
      </c>
    </row>
    <row r="115" spans="4:13" s="4" customFormat="1" ht="53.25" hidden="1" customHeight="1">
      <c r="D115" s="26"/>
      <c r="E115" s="68"/>
      <c r="F115" s="69"/>
      <c r="G115" s="72"/>
      <c r="H115" s="71"/>
      <c r="I115" s="71"/>
      <c r="J115" s="13">
        <f t="shared" si="1"/>
        <v>42944122.739999995</v>
      </c>
    </row>
    <row r="116" spans="4:13" s="4" customFormat="1" ht="53.25" hidden="1" customHeight="1">
      <c r="D116" s="26"/>
      <c r="E116" s="68"/>
      <c r="F116" s="69"/>
      <c r="G116" s="72"/>
      <c r="H116" s="71"/>
      <c r="I116" s="71"/>
      <c r="J116" s="13">
        <f t="shared" si="1"/>
        <v>42944122.739999995</v>
      </c>
    </row>
    <row r="117" spans="4:13" s="4" customFormat="1" ht="53.25" hidden="1" customHeight="1">
      <c r="D117" s="26"/>
      <c r="E117" s="68"/>
      <c r="F117" s="69"/>
      <c r="G117" s="72"/>
      <c r="H117" s="71"/>
      <c r="I117" s="71"/>
      <c r="J117" s="13">
        <f t="shared" si="1"/>
        <v>42944122.739999995</v>
      </c>
    </row>
    <row r="118" spans="4:13" s="4" customFormat="1" ht="53.25" hidden="1" customHeight="1">
      <c r="D118" s="26"/>
      <c r="E118" s="68"/>
      <c r="F118" s="69"/>
      <c r="G118" s="72"/>
      <c r="H118" s="71"/>
      <c r="I118" s="71"/>
      <c r="J118" s="13">
        <f t="shared" si="1"/>
        <v>42944122.739999995</v>
      </c>
    </row>
    <row r="119" spans="4:13" s="4" customFormat="1" ht="53.25" hidden="1" customHeight="1">
      <c r="D119" s="26"/>
      <c r="E119" s="68"/>
      <c r="F119" s="69"/>
      <c r="G119" s="72"/>
      <c r="H119" s="71"/>
      <c r="I119" s="71"/>
      <c r="J119" s="13">
        <f t="shared" si="1"/>
        <v>42944122.739999995</v>
      </c>
    </row>
    <row r="120" spans="4:13" s="4" customFormat="1" ht="53.25" hidden="1" customHeight="1">
      <c r="D120" s="26"/>
      <c r="E120" s="68"/>
      <c r="F120" s="69"/>
      <c r="G120" s="72"/>
      <c r="H120" s="71"/>
      <c r="I120" s="71"/>
      <c r="J120" s="13">
        <f t="shared" si="1"/>
        <v>42944122.739999995</v>
      </c>
    </row>
    <row r="121" spans="4:13" s="4" customFormat="1" ht="42" hidden="1" customHeight="1">
      <c r="D121" s="26"/>
      <c r="E121" s="68"/>
      <c r="F121" s="69"/>
      <c r="G121" s="72"/>
      <c r="H121" s="71"/>
      <c r="I121" s="71"/>
      <c r="J121" s="13">
        <f t="shared" si="1"/>
        <v>42944122.739999995</v>
      </c>
    </row>
    <row r="122" spans="4:13" s="4" customFormat="1" ht="53.25" hidden="1" customHeight="1">
      <c r="D122" s="26"/>
      <c r="E122" s="68"/>
      <c r="F122" s="69"/>
      <c r="G122" s="72"/>
      <c r="H122" s="71"/>
      <c r="I122" s="71"/>
      <c r="J122" s="13">
        <f t="shared" si="1"/>
        <v>42944122.739999995</v>
      </c>
    </row>
    <row r="123" spans="4:13" s="4" customFormat="1" ht="53.25" hidden="1" customHeight="1">
      <c r="D123" s="26"/>
      <c r="E123" s="68"/>
      <c r="F123" s="69"/>
      <c r="G123" s="72"/>
      <c r="H123" s="71"/>
      <c r="I123" s="71"/>
      <c r="J123" s="13">
        <f t="shared" si="1"/>
        <v>42944122.739999995</v>
      </c>
    </row>
    <row r="124" spans="4:13" s="4" customFormat="1" ht="33" hidden="1" customHeight="1">
      <c r="D124" s="26"/>
      <c r="E124" s="68"/>
      <c r="F124" s="69"/>
      <c r="G124" s="72"/>
      <c r="H124" s="71"/>
      <c r="I124" s="71"/>
      <c r="J124" s="13">
        <f t="shared" si="1"/>
        <v>42944122.739999995</v>
      </c>
    </row>
    <row r="125" spans="4:13" s="4" customFormat="1" ht="53.25" hidden="1" customHeight="1">
      <c r="D125" s="26"/>
      <c r="E125" s="68"/>
      <c r="F125" s="69"/>
      <c r="G125" s="72"/>
      <c r="H125" s="71"/>
      <c r="I125" s="71"/>
      <c r="J125" s="13">
        <f t="shared" si="1"/>
        <v>42944122.739999995</v>
      </c>
    </row>
    <row r="126" spans="4:13" s="4" customFormat="1" ht="53.25" hidden="1" customHeight="1">
      <c r="D126" s="26"/>
      <c r="E126" s="68"/>
      <c r="F126" s="69"/>
      <c r="G126" s="72"/>
      <c r="H126" s="71"/>
      <c r="I126" s="71"/>
      <c r="J126" s="13">
        <f t="shared" ref="J126:J241" si="2">+J125+H126-I126</f>
        <v>42944122.739999995</v>
      </c>
    </row>
    <row r="127" spans="4:13" s="4" customFormat="1" ht="53.25" hidden="1" customHeight="1">
      <c r="D127" s="26"/>
      <c r="E127" s="68"/>
      <c r="F127" s="69"/>
      <c r="G127" s="72"/>
      <c r="H127" s="71"/>
      <c r="I127" s="71"/>
      <c r="J127" s="13">
        <f t="shared" si="2"/>
        <v>42944122.739999995</v>
      </c>
    </row>
    <row r="128" spans="4:13" s="4" customFormat="1" ht="53.25" hidden="1" customHeight="1">
      <c r="D128" s="26"/>
      <c r="E128" s="68"/>
      <c r="F128" s="69"/>
      <c r="G128" s="72"/>
      <c r="H128" s="71"/>
      <c r="I128" s="71"/>
      <c r="J128" s="13">
        <f t="shared" si="2"/>
        <v>42944122.739999995</v>
      </c>
    </row>
    <row r="129" spans="4:10" s="4" customFormat="1" ht="53.25" hidden="1" customHeight="1">
      <c r="D129" s="26"/>
      <c r="E129" s="68"/>
      <c r="F129" s="69"/>
      <c r="G129" s="72"/>
      <c r="H129" s="71"/>
      <c r="I129" s="71"/>
      <c r="J129" s="13">
        <f t="shared" si="2"/>
        <v>42944122.739999995</v>
      </c>
    </row>
    <row r="130" spans="4:10" s="4" customFormat="1" ht="53.25" hidden="1" customHeight="1" thickBot="1">
      <c r="D130" s="26"/>
      <c r="E130" s="68"/>
      <c r="F130" s="69"/>
      <c r="G130" s="72"/>
      <c r="H130" s="71"/>
      <c r="I130" s="71"/>
      <c r="J130" s="13">
        <f t="shared" si="2"/>
        <v>42944122.739999995</v>
      </c>
    </row>
    <row r="131" spans="4:10" s="4" customFormat="1" ht="53.25" hidden="1" customHeight="1">
      <c r="D131" s="26"/>
      <c r="E131" s="60"/>
      <c r="F131" s="62"/>
      <c r="G131" s="61"/>
      <c r="H131" s="19"/>
      <c r="I131" s="63"/>
      <c r="J131" s="13">
        <f t="shared" si="2"/>
        <v>42944122.739999995</v>
      </c>
    </row>
    <row r="132" spans="4:10" s="4" customFormat="1" ht="53.25" hidden="1" customHeight="1">
      <c r="D132" s="26"/>
      <c r="E132" s="60"/>
      <c r="F132" s="62"/>
      <c r="G132" s="61"/>
      <c r="H132" s="19"/>
      <c r="I132" s="63"/>
      <c r="J132" s="13">
        <f t="shared" si="2"/>
        <v>42944122.739999995</v>
      </c>
    </row>
    <row r="133" spans="4:10" s="4" customFormat="1" ht="53.25" hidden="1" customHeight="1">
      <c r="D133" s="26"/>
      <c r="E133" s="60"/>
      <c r="F133" s="62"/>
      <c r="G133" s="61"/>
      <c r="H133" s="19"/>
      <c r="I133" s="63"/>
      <c r="J133" s="13">
        <f t="shared" si="2"/>
        <v>42944122.739999995</v>
      </c>
    </row>
    <row r="134" spans="4:10" s="4" customFormat="1" ht="53.25" hidden="1" customHeight="1">
      <c r="D134" s="26"/>
      <c r="E134" s="60"/>
      <c r="F134" s="62"/>
      <c r="G134" s="61"/>
      <c r="H134" s="19"/>
      <c r="I134" s="63"/>
      <c r="J134" s="13">
        <f t="shared" si="2"/>
        <v>42944122.739999995</v>
      </c>
    </row>
    <row r="135" spans="4:10" s="4" customFormat="1" ht="53.25" hidden="1" customHeight="1">
      <c r="D135" s="26"/>
      <c r="E135" s="60"/>
      <c r="F135" s="62"/>
      <c r="G135" s="61"/>
      <c r="H135" s="19"/>
      <c r="I135" s="63"/>
      <c r="J135" s="13">
        <f t="shared" si="2"/>
        <v>42944122.739999995</v>
      </c>
    </row>
    <row r="136" spans="4:10" s="4" customFormat="1" ht="53.25" hidden="1" customHeight="1">
      <c r="D136" s="26"/>
      <c r="E136" s="60"/>
      <c r="F136" s="62"/>
      <c r="G136" s="61"/>
      <c r="H136" s="19"/>
      <c r="I136" s="63"/>
      <c r="J136" s="13">
        <f t="shared" si="2"/>
        <v>42944122.739999995</v>
      </c>
    </row>
    <row r="137" spans="4:10" s="4" customFormat="1" ht="53.25" hidden="1" customHeight="1">
      <c r="D137" s="26"/>
      <c r="E137" s="60"/>
      <c r="F137" s="62"/>
      <c r="G137" s="61"/>
      <c r="H137" s="19"/>
      <c r="I137" s="63"/>
      <c r="J137" s="13">
        <f t="shared" si="2"/>
        <v>42944122.739999995</v>
      </c>
    </row>
    <row r="138" spans="4:10" s="4" customFormat="1" ht="53.25" hidden="1" customHeight="1">
      <c r="D138" s="26"/>
      <c r="E138" s="60"/>
      <c r="F138" s="62"/>
      <c r="G138" s="61"/>
      <c r="H138" s="19"/>
      <c r="I138" s="63"/>
      <c r="J138" s="13">
        <f t="shared" si="2"/>
        <v>42944122.739999995</v>
      </c>
    </row>
    <row r="139" spans="4:10" s="4" customFormat="1" ht="53.25" hidden="1" customHeight="1">
      <c r="D139" s="26"/>
      <c r="E139" s="60"/>
      <c r="F139" s="62"/>
      <c r="G139" s="61"/>
      <c r="H139" s="19"/>
      <c r="I139" s="63"/>
      <c r="J139" s="13">
        <f t="shared" si="2"/>
        <v>42944122.739999995</v>
      </c>
    </row>
    <row r="140" spans="4:10" s="4" customFormat="1" ht="53.25" hidden="1" customHeight="1">
      <c r="D140" s="26"/>
      <c r="E140" s="60"/>
      <c r="F140" s="62"/>
      <c r="G140" s="61"/>
      <c r="H140" s="19"/>
      <c r="I140" s="63"/>
      <c r="J140" s="13">
        <f t="shared" si="2"/>
        <v>42944122.739999995</v>
      </c>
    </row>
    <row r="141" spans="4:10" s="4" customFormat="1" ht="53.25" hidden="1" customHeight="1">
      <c r="D141" s="26"/>
      <c r="E141" s="60"/>
      <c r="F141" s="62"/>
      <c r="G141" s="61"/>
      <c r="H141" s="19"/>
      <c r="I141" s="63"/>
      <c r="J141" s="13">
        <f t="shared" si="2"/>
        <v>42944122.739999995</v>
      </c>
    </row>
    <row r="142" spans="4:10" s="4" customFormat="1" ht="53.25" hidden="1" customHeight="1">
      <c r="D142" s="26"/>
      <c r="E142" s="60"/>
      <c r="F142" s="62"/>
      <c r="G142" s="61"/>
      <c r="H142" s="19"/>
      <c r="I142" s="63"/>
      <c r="J142" s="13">
        <f t="shared" si="2"/>
        <v>42944122.739999995</v>
      </c>
    </row>
    <row r="143" spans="4:10" s="4" customFormat="1" ht="53.25" hidden="1" customHeight="1">
      <c r="D143" s="26"/>
      <c r="E143" s="60"/>
      <c r="F143" s="62"/>
      <c r="G143" s="61"/>
      <c r="H143" s="19"/>
      <c r="I143" s="63"/>
      <c r="J143" s="13">
        <f t="shared" si="2"/>
        <v>42944122.739999995</v>
      </c>
    </row>
    <row r="144" spans="4:10" s="4" customFormat="1" ht="53.25" hidden="1" customHeight="1">
      <c r="D144" s="26"/>
      <c r="E144" s="60"/>
      <c r="F144" s="62"/>
      <c r="G144" s="61"/>
      <c r="H144" s="19"/>
      <c r="I144" s="63"/>
      <c r="J144" s="13">
        <f t="shared" si="2"/>
        <v>42944122.739999995</v>
      </c>
    </row>
    <row r="145" spans="4:10" s="4" customFormat="1" ht="53.25" hidden="1" customHeight="1">
      <c r="D145" s="26"/>
      <c r="E145" s="60"/>
      <c r="F145" s="62"/>
      <c r="G145" s="61"/>
      <c r="H145" s="19"/>
      <c r="I145" s="63"/>
      <c r="J145" s="13">
        <f t="shared" si="2"/>
        <v>42944122.739999995</v>
      </c>
    </row>
    <row r="146" spans="4:10" s="4" customFormat="1" ht="53.25" hidden="1" customHeight="1">
      <c r="D146" s="26"/>
      <c r="E146" s="60"/>
      <c r="F146" s="62"/>
      <c r="G146" s="61"/>
      <c r="H146" s="19"/>
      <c r="I146" s="63"/>
      <c r="J146" s="13">
        <f t="shared" si="2"/>
        <v>42944122.739999995</v>
      </c>
    </row>
    <row r="147" spans="4:10" s="4" customFormat="1" ht="53.25" hidden="1" customHeight="1">
      <c r="D147" s="26"/>
      <c r="E147" s="60"/>
      <c r="F147" s="62"/>
      <c r="G147" s="61"/>
      <c r="H147" s="19"/>
      <c r="I147" s="63"/>
      <c r="J147" s="13">
        <f t="shared" si="2"/>
        <v>42944122.739999995</v>
      </c>
    </row>
    <row r="148" spans="4:10" s="4" customFormat="1" ht="53.25" hidden="1" customHeight="1">
      <c r="D148" s="26"/>
      <c r="E148" s="60"/>
      <c r="F148" s="62"/>
      <c r="G148" s="61"/>
      <c r="H148" s="19"/>
      <c r="I148" s="63"/>
      <c r="J148" s="13">
        <f t="shared" si="2"/>
        <v>42944122.739999995</v>
      </c>
    </row>
    <row r="149" spans="4:10" s="4" customFormat="1" ht="53.25" hidden="1" customHeight="1">
      <c r="D149" s="26"/>
      <c r="E149" s="17"/>
      <c r="F149" s="27"/>
      <c r="G149" s="21"/>
      <c r="H149" s="19"/>
      <c r="I149" s="19"/>
      <c r="J149" s="13">
        <f t="shared" si="2"/>
        <v>42944122.739999995</v>
      </c>
    </row>
    <row r="150" spans="4:10" s="4" customFormat="1" ht="53.25" hidden="1" customHeight="1">
      <c r="D150" s="26"/>
      <c r="E150" s="17"/>
      <c r="F150" s="27"/>
      <c r="G150" s="18"/>
      <c r="H150" s="19"/>
      <c r="I150" s="19"/>
      <c r="J150" s="13">
        <f t="shared" si="2"/>
        <v>42944122.739999995</v>
      </c>
    </row>
    <row r="151" spans="4:10" s="4" customFormat="1" ht="53.25" hidden="1" customHeight="1">
      <c r="D151" s="26"/>
      <c r="E151" s="17"/>
      <c r="F151" s="27"/>
      <c r="G151" s="18"/>
      <c r="H151" s="19"/>
      <c r="I151" s="19"/>
      <c r="J151" s="13">
        <f t="shared" si="2"/>
        <v>42944122.739999995</v>
      </c>
    </row>
    <row r="152" spans="4:10" s="4" customFormat="1" ht="53.25" hidden="1" customHeight="1">
      <c r="D152" s="26"/>
      <c r="E152" s="17"/>
      <c r="F152" s="27"/>
      <c r="G152" s="18"/>
      <c r="H152" s="19"/>
      <c r="I152" s="19"/>
      <c r="J152" s="13">
        <f t="shared" si="2"/>
        <v>42944122.739999995</v>
      </c>
    </row>
    <row r="153" spans="4:10" s="4" customFormat="1" ht="53.25" hidden="1" customHeight="1">
      <c r="D153" s="26"/>
      <c r="E153" s="17"/>
      <c r="F153" s="27"/>
      <c r="G153" s="18"/>
      <c r="H153" s="19"/>
      <c r="I153" s="19"/>
      <c r="J153" s="13">
        <f t="shared" si="2"/>
        <v>42944122.739999995</v>
      </c>
    </row>
    <row r="154" spans="4:10" s="4" customFormat="1" ht="53.25" hidden="1" customHeight="1">
      <c r="D154" s="26"/>
      <c r="E154" s="17"/>
      <c r="F154" s="27"/>
      <c r="G154" s="18"/>
      <c r="H154" s="19"/>
      <c r="I154" s="19"/>
      <c r="J154" s="13">
        <f t="shared" si="2"/>
        <v>42944122.739999995</v>
      </c>
    </row>
    <row r="155" spans="4:10" s="4" customFormat="1" ht="53.25" hidden="1" customHeight="1">
      <c r="D155" s="26"/>
      <c r="E155" s="17"/>
      <c r="F155" s="27"/>
      <c r="G155" s="18"/>
      <c r="H155" s="19"/>
      <c r="I155" s="19"/>
      <c r="J155" s="13">
        <f t="shared" si="2"/>
        <v>42944122.739999995</v>
      </c>
    </row>
    <row r="156" spans="4:10" s="4" customFormat="1" ht="53.25" hidden="1" customHeight="1">
      <c r="D156" s="26"/>
      <c r="E156" s="17"/>
      <c r="F156" s="27"/>
      <c r="G156" s="18"/>
      <c r="H156" s="19"/>
      <c r="I156" s="19"/>
      <c r="J156" s="13">
        <f t="shared" si="2"/>
        <v>42944122.739999995</v>
      </c>
    </row>
    <row r="157" spans="4:10" s="4" customFormat="1" ht="53.25" hidden="1" customHeight="1">
      <c r="D157" s="26"/>
      <c r="E157" s="17"/>
      <c r="F157" s="27"/>
      <c r="G157" s="21"/>
      <c r="H157" s="19"/>
      <c r="I157" s="19"/>
      <c r="J157" s="13">
        <f t="shared" si="2"/>
        <v>42944122.739999995</v>
      </c>
    </row>
    <row r="158" spans="4:10" s="4" customFormat="1" ht="53.25" hidden="1" customHeight="1">
      <c r="D158" s="26"/>
      <c r="E158" s="17"/>
      <c r="F158" s="27"/>
      <c r="G158" s="18"/>
      <c r="H158" s="19"/>
      <c r="I158" s="19"/>
      <c r="J158" s="13">
        <f t="shared" si="2"/>
        <v>42944122.739999995</v>
      </c>
    </row>
    <row r="159" spans="4:10" s="4" customFormat="1" ht="53.25" hidden="1" customHeight="1">
      <c r="D159" s="26"/>
      <c r="E159" s="17"/>
      <c r="F159" s="27"/>
      <c r="G159" s="18"/>
      <c r="H159" s="19"/>
      <c r="I159" s="19"/>
      <c r="J159" s="13">
        <f t="shared" si="2"/>
        <v>42944122.739999995</v>
      </c>
    </row>
    <row r="160" spans="4:10" s="4" customFormat="1" ht="53.25" hidden="1" customHeight="1">
      <c r="D160" s="26"/>
      <c r="E160" s="17"/>
      <c r="F160" s="27"/>
      <c r="G160" s="18"/>
      <c r="H160" s="19"/>
      <c r="I160" s="19"/>
      <c r="J160" s="13">
        <f t="shared" si="2"/>
        <v>42944122.739999995</v>
      </c>
    </row>
    <row r="161" spans="4:10" s="4" customFormat="1" ht="53.25" hidden="1" customHeight="1">
      <c r="D161" s="26"/>
      <c r="E161" s="17"/>
      <c r="F161" s="27"/>
      <c r="G161" s="18"/>
      <c r="H161" s="19"/>
      <c r="I161" s="19"/>
      <c r="J161" s="13">
        <f t="shared" si="2"/>
        <v>42944122.739999995</v>
      </c>
    </row>
    <row r="162" spans="4:10" s="4" customFormat="1" ht="53.25" hidden="1" customHeight="1">
      <c r="D162" s="26"/>
      <c r="E162" s="17"/>
      <c r="F162" s="27"/>
      <c r="G162" s="18"/>
      <c r="H162" s="19"/>
      <c r="I162" s="19"/>
      <c r="J162" s="13">
        <f t="shared" si="2"/>
        <v>42944122.739999995</v>
      </c>
    </row>
    <row r="163" spans="4:10" s="4" customFormat="1" ht="53.25" hidden="1" customHeight="1">
      <c r="D163" s="26"/>
      <c r="E163" s="17"/>
      <c r="F163" s="27"/>
      <c r="G163" s="18"/>
      <c r="H163" s="19"/>
      <c r="I163" s="19"/>
      <c r="J163" s="13">
        <f t="shared" si="2"/>
        <v>42944122.739999995</v>
      </c>
    </row>
    <row r="164" spans="4:10" s="4" customFormat="1" ht="53.25" hidden="1" customHeight="1">
      <c r="D164" s="26"/>
      <c r="E164" s="17"/>
      <c r="F164" s="27"/>
      <c r="G164" s="18"/>
      <c r="H164" s="19"/>
      <c r="I164" s="19"/>
      <c r="J164" s="13">
        <f t="shared" si="2"/>
        <v>42944122.739999995</v>
      </c>
    </row>
    <row r="165" spans="4:10" s="4" customFormat="1" ht="53.25" hidden="1" customHeight="1">
      <c r="D165" s="26"/>
      <c r="E165" s="17"/>
      <c r="F165" s="27"/>
      <c r="G165" s="18"/>
      <c r="H165" s="19"/>
      <c r="I165" s="19"/>
      <c r="J165" s="13">
        <f t="shared" si="2"/>
        <v>42944122.739999995</v>
      </c>
    </row>
    <row r="166" spans="4:10" s="4" customFormat="1" ht="53.25" hidden="1" customHeight="1">
      <c r="D166" s="26"/>
      <c r="E166" s="17"/>
      <c r="F166" s="27"/>
      <c r="G166" s="18"/>
      <c r="H166" s="19"/>
      <c r="I166" s="19"/>
      <c r="J166" s="13">
        <f t="shared" si="2"/>
        <v>42944122.739999995</v>
      </c>
    </row>
    <row r="167" spans="4:10" s="4" customFormat="1" ht="53.25" hidden="1" customHeight="1">
      <c r="D167" s="26"/>
      <c r="E167" s="17"/>
      <c r="F167" s="27"/>
      <c r="G167" s="18"/>
      <c r="H167" s="19"/>
      <c r="I167" s="19"/>
      <c r="J167" s="13">
        <f t="shared" si="2"/>
        <v>42944122.739999995</v>
      </c>
    </row>
    <row r="168" spans="4:10" s="4" customFormat="1" ht="53.25" hidden="1" customHeight="1">
      <c r="D168" s="26"/>
      <c r="E168" s="17"/>
      <c r="F168" s="27"/>
      <c r="G168" s="18"/>
      <c r="H168" s="19"/>
      <c r="I168" s="19"/>
      <c r="J168" s="13">
        <f t="shared" si="2"/>
        <v>42944122.739999995</v>
      </c>
    </row>
    <row r="169" spans="4:10" s="4" customFormat="1" ht="53.25" hidden="1" customHeight="1">
      <c r="D169" s="26"/>
      <c r="E169" s="17"/>
      <c r="F169" s="27"/>
      <c r="G169" s="18"/>
      <c r="H169" s="19"/>
      <c r="I169" s="19"/>
      <c r="J169" s="13">
        <f t="shared" si="2"/>
        <v>42944122.739999995</v>
      </c>
    </row>
    <row r="170" spans="4:10" s="4" customFormat="1" ht="53.25" hidden="1" customHeight="1">
      <c r="D170" s="26"/>
      <c r="E170" s="17"/>
      <c r="F170" s="27"/>
      <c r="G170" s="18"/>
      <c r="H170" s="19"/>
      <c r="I170" s="19"/>
      <c r="J170" s="13">
        <f t="shared" si="2"/>
        <v>42944122.739999995</v>
      </c>
    </row>
    <row r="171" spans="4:10" s="4" customFormat="1" ht="53.25" hidden="1" customHeight="1">
      <c r="D171" s="26"/>
      <c r="E171" s="17"/>
      <c r="F171" s="27"/>
      <c r="G171" s="18"/>
      <c r="H171" s="19"/>
      <c r="I171" s="19"/>
      <c r="J171" s="13">
        <f t="shared" si="2"/>
        <v>42944122.739999995</v>
      </c>
    </row>
    <row r="172" spans="4:10" s="4" customFormat="1" ht="53.25" hidden="1" customHeight="1">
      <c r="D172" s="26"/>
      <c r="E172" s="17"/>
      <c r="F172" s="27"/>
      <c r="G172" s="18"/>
      <c r="H172" s="19"/>
      <c r="I172" s="19"/>
      <c r="J172" s="13">
        <f t="shared" si="2"/>
        <v>42944122.739999995</v>
      </c>
    </row>
    <row r="173" spans="4:10" s="4" customFormat="1" ht="53.25" hidden="1" customHeight="1">
      <c r="D173" s="26"/>
      <c r="E173" s="17"/>
      <c r="F173" s="27"/>
      <c r="G173" s="18"/>
      <c r="H173" s="19"/>
      <c r="I173" s="19"/>
      <c r="J173" s="13">
        <f t="shared" si="2"/>
        <v>42944122.739999995</v>
      </c>
    </row>
    <row r="174" spans="4:10" s="4" customFormat="1" ht="53.25" hidden="1" customHeight="1">
      <c r="D174" s="26"/>
      <c r="E174" s="17"/>
      <c r="F174" s="27"/>
      <c r="G174" s="18"/>
      <c r="H174" s="19"/>
      <c r="I174" s="19"/>
      <c r="J174" s="13">
        <f t="shared" si="2"/>
        <v>42944122.739999995</v>
      </c>
    </row>
    <row r="175" spans="4:10" s="4" customFormat="1" ht="53.25" hidden="1" customHeight="1">
      <c r="D175" s="26"/>
      <c r="E175" s="17"/>
      <c r="F175" s="27"/>
      <c r="G175" s="18"/>
      <c r="H175" s="19"/>
      <c r="I175" s="19"/>
      <c r="J175" s="13">
        <f t="shared" si="2"/>
        <v>42944122.739999995</v>
      </c>
    </row>
    <row r="176" spans="4:10" s="4" customFormat="1" ht="53.25" hidden="1" customHeight="1">
      <c r="D176" s="26"/>
      <c r="E176" s="17"/>
      <c r="F176" s="27"/>
      <c r="G176" s="18"/>
      <c r="H176" s="19"/>
      <c r="I176" s="19"/>
      <c r="J176" s="13">
        <f t="shared" si="2"/>
        <v>42944122.739999995</v>
      </c>
    </row>
    <row r="177" spans="4:10" s="4" customFormat="1" ht="53.25" hidden="1" customHeight="1">
      <c r="D177" s="26"/>
      <c r="E177" s="17"/>
      <c r="F177" s="27"/>
      <c r="G177" s="18"/>
      <c r="H177" s="19"/>
      <c r="I177" s="19"/>
      <c r="J177" s="13">
        <f t="shared" si="2"/>
        <v>42944122.739999995</v>
      </c>
    </row>
    <row r="178" spans="4:10" s="4" customFormat="1" ht="53.25" hidden="1" customHeight="1">
      <c r="D178" s="26"/>
      <c r="E178" s="17"/>
      <c r="F178" s="27"/>
      <c r="G178" s="18"/>
      <c r="H178" s="19"/>
      <c r="I178" s="19"/>
      <c r="J178" s="13">
        <f t="shared" si="2"/>
        <v>42944122.739999995</v>
      </c>
    </row>
    <row r="179" spans="4:10" s="4" customFormat="1" ht="53.25" hidden="1" customHeight="1">
      <c r="D179" s="26"/>
      <c r="E179" s="17"/>
      <c r="F179" s="27"/>
      <c r="G179" s="18"/>
      <c r="H179" s="19"/>
      <c r="I179" s="19"/>
      <c r="J179" s="13">
        <f t="shared" si="2"/>
        <v>42944122.739999995</v>
      </c>
    </row>
    <row r="180" spans="4:10" s="4" customFormat="1" ht="53.25" hidden="1" customHeight="1">
      <c r="D180" s="26"/>
      <c r="E180" s="17"/>
      <c r="F180" s="27"/>
      <c r="G180" s="18"/>
      <c r="H180" s="19"/>
      <c r="I180" s="19"/>
      <c r="J180" s="13">
        <f t="shared" si="2"/>
        <v>42944122.739999995</v>
      </c>
    </row>
    <row r="181" spans="4:10" s="4" customFormat="1" ht="53.25" hidden="1" customHeight="1">
      <c r="D181" s="26"/>
      <c r="E181" s="17"/>
      <c r="F181" s="27"/>
      <c r="G181" s="18"/>
      <c r="H181" s="19"/>
      <c r="I181" s="19"/>
      <c r="J181" s="13">
        <f t="shared" si="2"/>
        <v>42944122.739999995</v>
      </c>
    </row>
    <row r="182" spans="4:10" s="4" customFormat="1" ht="53.25" hidden="1" customHeight="1">
      <c r="D182" s="26"/>
      <c r="E182" s="17"/>
      <c r="F182" s="27"/>
      <c r="G182" s="18"/>
      <c r="H182" s="19"/>
      <c r="I182" s="19"/>
      <c r="J182" s="13">
        <f t="shared" si="2"/>
        <v>42944122.739999995</v>
      </c>
    </row>
    <row r="183" spans="4:10" s="4" customFormat="1" ht="53.25" hidden="1" customHeight="1">
      <c r="D183" s="26"/>
      <c r="E183" s="17"/>
      <c r="F183" s="27"/>
      <c r="G183" s="18"/>
      <c r="H183" s="19"/>
      <c r="I183" s="19"/>
      <c r="J183" s="13">
        <f t="shared" si="2"/>
        <v>42944122.739999995</v>
      </c>
    </row>
    <row r="184" spans="4:10" s="4" customFormat="1" ht="53.25" hidden="1" customHeight="1">
      <c r="D184" s="26"/>
      <c r="E184" s="17"/>
      <c r="F184" s="27"/>
      <c r="G184" s="18"/>
      <c r="H184" s="19"/>
      <c r="I184" s="19"/>
      <c r="J184" s="13">
        <f t="shared" si="2"/>
        <v>42944122.739999995</v>
      </c>
    </row>
    <row r="185" spans="4:10" s="4" customFormat="1" ht="53.25" hidden="1" customHeight="1">
      <c r="D185" s="26"/>
      <c r="E185" s="17"/>
      <c r="F185" s="27"/>
      <c r="G185" s="18"/>
      <c r="H185" s="19"/>
      <c r="I185" s="19"/>
      <c r="J185" s="13">
        <f t="shared" si="2"/>
        <v>42944122.739999995</v>
      </c>
    </row>
    <row r="186" spans="4:10" s="4" customFormat="1" ht="53.25" hidden="1" customHeight="1">
      <c r="D186" s="26"/>
      <c r="E186" s="17"/>
      <c r="F186" s="27"/>
      <c r="G186" s="18"/>
      <c r="H186" s="19"/>
      <c r="I186" s="19"/>
      <c r="J186" s="13">
        <f t="shared" si="2"/>
        <v>42944122.739999995</v>
      </c>
    </row>
    <row r="187" spans="4:10" s="4" customFormat="1" ht="53.25" hidden="1" customHeight="1">
      <c r="D187" s="26"/>
      <c r="E187" s="17"/>
      <c r="F187" s="27"/>
      <c r="G187" s="18"/>
      <c r="H187" s="19"/>
      <c r="I187" s="19"/>
      <c r="J187" s="13">
        <f t="shared" si="2"/>
        <v>42944122.739999995</v>
      </c>
    </row>
    <row r="188" spans="4:10" s="4" customFormat="1" ht="53.25" hidden="1" customHeight="1">
      <c r="D188" s="26"/>
      <c r="E188" s="17"/>
      <c r="F188" s="27"/>
      <c r="G188" s="18"/>
      <c r="H188" s="19"/>
      <c r="I188" s="19"/>
      <c r="J188" s="13">
        <f t="shared" si="2"/>
        <v>42944122.739999995</v>
      </c>
    </row>
    <row r="189" spans="4:10" s="4" customFormat="1" ht="53.25" hidden="1" customHeight="1">
      <c r="D189" s="26"/>
      <c r="E189" s="17"/>
      <c r="F189" s="27"/>
      <c r="G189" s="18"/>
      <c r="H189" s="19"/>
      <c r="I189" s="19"/>
      <c r="J189" s="13">
        <f t="shared" si="2"/>
        <v>42944122.739999995</v>
      </c>
    </row>
    <row r="190" spans="4:10" s="4" customFormat="1" ht="53.25" hidden="1" customHeight="1">
      <c r="D190" s="26"/>
      <c r="E190" s="17"/>
      <c r="F190" s="27"/>
      <c r="G190" s="18"/>
      <c r="H190" s="19"/>
      <c r="I190" s="19"/>
      <c r="J190" s="13">
        <f t="shared" si="2"/>
        <v>42944122.739999995</v>
      </c>
    </row>
    <row r="191" spans="4:10" s="4" customFormat="1" ht="53.25" hidden="1" customHeight="1">
      <c r="D191" s="26"/>
      <c r="E191" s="17"/>
      <c r="F191" s="27"/>
      <c r="G191" s="18"/>
      <c r="H191" s="19"/>
      <c r="I191" s="19"/>
      <c r="J191" s="13">
        <f t="shared" si="2"/>
        <v>42944122.739999995</v>
      </c>
    </row>
    <row r="192" spans="4:10" s="4" customFormat="1" ht="53.25" hidden="1" customHeight="1">
      <c r="D192" s="26"/>
      <c r="E192" s="17"/>
      <c r="F192" s="27"/>
      <c r="G192" s="18"/>
      <c r="H192" s="19"/>
      <c r="I192" s="19"/>
      <c r="J192" s="13">
        <f t="shared" si="2"/>
        <v>42944122.739999995</v>
      </c>
    </row>
    <row r="193" spans="4:10" s="4" customFormat="1" ht="53.25" hidden="1" customHeight="1">
      <c r="D193" s="26"/>
      <c r="E193" s="17"/>
      <c r="F193" s="27"/>
      <c r="G193" s="18"/>
      <c r="H193" s="19"/>
      <c r="I193" s="19"/>
      <c r="J193" s="13">
        <f t="shared" si="2"/>
        <v>42944122.739999995</v>
      </c>
    </row>
    <row r="194" spans="4:10" s="4" customFormat="1" ht="53.25" hidden="1" customHeight="1">
      <c r="D194" s="26"/>
      <c r="E194" s="17"/>
      <c r="F194" s="27"/>
      <c r="G194" s="18"/>
      <c r="H194" s="19"/>
      <c r="I194" s="19"/>
      <c r="J194" s="13">
        <f t="shared" si="2"/>
        <v>42944122.739999995</v>
      </c>
    </row>
    <row r="195" spans="4:10" s="4" customFormat="1" ht="53.25" hidden="1" customHeight="1">
      <c r="D195" s="26"/>
      <c r="E195" s="17"/>
      <c r="F195" s="27"/>
      <c r="G195" s="18"/>
      <c r="H195" s="19"/>
      <c r="I195" s="19"/>
      <c r="J195" s="13">
        <f t="shared" si="2"/>
        <v>42944122.739999995</v>
      </c>
    </row>
    <row r="196" spans="4:10" s="4" customFormat="1" ht="53.25" hidden="1" customHeight="1">
      <c r="D196" s="26"/>
      <c r="E196" s="17"/>
      <c r="F196" s="27"/>
      <c r="G196" s="18"/>
      <c r="H196" s="19"/>
      <c r="I196" s="19"/>
      <c r="J196" s="13">
        <f t="shared" si="2"/>
        <v>42944122.739999995</v>
      </c>
    </row>
    <row r="197" spans="4:10" s="4" customFormat="1" ht="53.25" hidden="1" customHeight="1">
      <c r="D197" s="26"/>
      <c r="E197" s="17"/>
      <c r="F197" s="27"/>
      <c r="G197" s="18"/>
      <c r="H197" s="19"/>
      <c r="I197" s="19"/>
      <c r="J197" s="13">
        <f t="shared" si="2"/>
        <v>42944122.739999995</v>
      </c>
    </row>
    <row r="198" spans="4:10" s="4" customFormat="1" ht="53.25" hidden="1" customHeight="1">
      <c r="D198" s="26"/>
      <c r="E198" s="17"/>
      <c r="F198" s="27"/>
      <c r="G198" s="18"/>
      <c r="H198" s="19"/>
      <c r="I198" s="19"/>
      <c r="J198" s="13">
        <f t="shared" si="2"/>
        <v>42944122.739999995</v>
      </c>
    </row>
    <row r="199" spans="4:10" s="4" customFormat="1" ht="53.25" hidden="1" customHeight="1">
      <c r="D199" s="26"/>
      <c r="E199" s="17"/>
      <c r="F199" s="27"/>
      <c r="G199" s="18"/>
      <c r="H199" s="19"/>
      <c r="I199" s="19"/>
      <c r="J199" s="13">
        <f t="shared" si="2"/>
        <v>42944122.739999995</v>
      </c>
    </row>
    <row r="200" spans="4:10" s="4" customFormat="1" ht="53.25" hidden="1" customHeight="1">
      <c r="D200" s="26"/>
      <c r="E200" s="17"/>
      <c r="F200" s="27"/>
      <c r="G200" s="18"/>
      <c r="H200" s="19"/>
      <c r="I200" s="19"/>
      <c r="J200" s="13">
        <f t="shared" si="2"/>
        <v>42944122.739999995</v>
      </c>
    </row>
    <row r="201" spans="4:10" s="4" customFormat="1" ht="53.25" hidden="1" customHeight="1">
      <c r="D201" s="26"/>
      <c r="E201" s="17"/>
      <c r="F201" s="27"/>
      <c r="G201" s="18"/>
      <c r="H201" s="19"/>
      <c r="I201" s="19"/>
      <c r="J201" s="13">
        <f t="shared" si="2"/>
        <v>42944122.739999995</v>
      </c>
    </row>
    <row r="202" spans="4:10" s="4" customFormat="1" ht="53.25" hidden="1" customHeight="1">
      <c r="D202" s="26"/>
      <c r="E202" s="17"/>
      <c r="F202" s="27"/>
      <c r="G202" s="18"/>
      <c r="H202" s="19"/>
      <c r="I202" s="19"/>
      <c r="J202" s="13">
        <f t="shared" si="2"/>
        <v>42944122.739999995</v>
      </c>
    </row>
    <row r="203" spans="4:10" s="4" customFormat="1" ht="53.25" hidden="1" customHeight="1">
      <c r="D203" s="26"/>
      <c r="E203" s="17"/>
      <c r="F203" s="27"/>
      <c r="G203" s="18"/>
      <c r="H203" s="19"/>
      <c r="I203" s="19"/>
      <c r="J203" s="13">
        <f t="shared" si="2"/>
        <v>42944122.739999995</v>
      </c>
    </row>
    <row r="204" spans="4:10" s="4" customFormat="1" ht="53.25" hidden="1" customHeight="1">
      <c r="D204" s="26"/>
      <c r="E204" s="17"/>
      <c r="F204" s="27"/>
      <c r="G204" s="18"/>
      <c r="H204" s="19"/>
      <c r="I204" s="19"/>
      <c r="J204" s="13">
        <f t="shared" si="2"/>
        <v>42944122.739999995</v>
      </c>
    </row>
    <row r="205" spans="4:10" s="4" customFormat="1" ht="53.25" hidden="1" customHeight="1">
      <c r="D205" s="26"/>
      <c r="E205" s="17"/>
      <c r="F205" s="27"/>
      <c r="G205" s="21"/>
      <c r="H205" s="19"/>
      <c r="I205" s="19"/>
      <c r="J205" s="13">
        <f t="shared" si="2"/>
        <v>42944122.739999995</v>
      </c>
    </row>
    <row r="206" spans="4:10" s="4" customFormat="1" ht="53.25" hidden="1" customHeight="1">
      <c r="D206" s="26"/>
      <c r="E206" s="17"/>
      <c r="F206" s="27"/>
      <c r="G206" s="18"/>
      <c r="H206" s="19"/>
      <c r="I206" s="19"/>
      <c r="J206" s="13">
        <f t="shared" si="2"/>
        <v>42944122.739999995</v>
      </c>
    </row>
    <row r="207" spans="4:10" s="4" customFormat="1" ht="53.25" hidden="1" customHeight="1">
      <c r="D207" s="26"/>
      <c r="E207" s="17"/>
      <c r="F207" s="27"/>
      <c r="G207" s="18"/>
      <c r="H207" s="19"/>
      <c r="I207" s="19"/>
      <c r="J207" s="13">
        <f t="shared" si="2"/>
        <v>42944122.739999995</v>
      </c>
    </row>
    <row r="208" spans="4:10" s="4" customFormat="1" ht="53.25" hidden="1" customHeight="1">
      <c r="D208" s="26"/>
      <c r="E208" s="17"/>
      <c r="F208" s="27"/>
      <c r="G208" s="20"/>
      <c r="H208" s="19"/>
      <c r="I208" s="19"/>
      <c r="J208" s="13">
        <f t="shared" si="2"/>
        <v>42944122.739999995</v>
      </c>
    </row>
    <row r="209" spans="4:10" s="4" customFormat="1" ht="53.25" hidden="1" customHeight="1">
      <c r="D209" s="26"/>
      <c r="E209" s="17"/>
      <c r="F209" s="27"/>
      <c r="G209" s="18"/>
      <c r="H209" s="19"/>
      <c r="I209" s="19"/>
      <c r="J209" s="13">
        <f t="shared" si="2"/>
        <v>42944122.739999995</v>
      </c>
    </row>
    <row r="210" spans="4:10" s="4" customFormat="1" ht="53.25" hidden="1" customHeight="1">
      <c r="D210" s="26"/>
      <c r="E210" s="17"/>
      <c r="F210" s="27"/>
      <c r="G210" s="18"/>
      <c r="H210" s="19"/>
      <c r="I210" s="19"/>
      <c r="J210" s="13">
        <f t="shared" si="2"/>
        <v>42944122.739999995</v>
      </c>
    </row>
    <row r="211" spans="4:10" s="4" customFormat="1" ht="53.25" hidden="1" customHeight="1">
      <c r="D211" s="26"/>
      <c r="E211" s="17"/>
      <c r="F211" s="27"/>
      <c r="G211" s="18"/>
      <c r="H211" s="19"/>
      <c r="I211" s="19"/>
      <c r="J211" s="13">
        <f t="shared" si="2"/>
        <v>42944122.739999995</v>
      </c>
    </row>
    <row r="212" spans="4:10" s="4" customFormat="1" ht="53.25" hidden="1" customHeight="1">
      <c r="D212" s="26"/>
      <c r="E212" s="17"/>
      <c r="F212" s="27"/>
      <c r="G212" s="18"/>
      <c r="H212" s="19"/>
      <c r="I212" s="19"/>
      <c r="J212" s="13">
        <f t="shared" si="2"/>
        <v>42944122.739999995</v>
      </c>
    </row>
    <row r="213" spans="4:10" s="4" customFormat="1" ht="53.25" hidden="1" customHeight="1">
      <c r="D213" s="26"/>
      <c r="E213" s="17"/>
      <c r="F213" s="27"/>
      <c r="G213" s="18"/>
      <c r="H213" s="19"/>
      <c r="I213" s="19"/>
      <c r="J213" s="13">
        <f t="shared" si="2"/>
        <v>42944122.739999995</v>
      </c>
    </row>
    <row r="214" spans="4:10" s="4" customFormat="1" ht="68.25" hidden="1" customHeight="1">
      <c r="D214" s="26"/>
      <c r="E214" s="17"/>
      <c r="F214" s="27"/>
      <c r="G214" s="18"/>
      <c r="H214" s="19"/>
      <c r="I214" s="19"/>
      <c r="J214" s="13">
        <f t="shared" si="2"/>
        <v>42944122.739999995</v>
      </c>
    </row>
    <row r="215" spans="4:10" s="4" customFormat="1" ht="53.25" hidden="1" customHeight="1">
      <c r="D215" s="26"/>
      <c r="E215" s="17"/>
      <c r="F215" s="27"/>
      <c r="G215" s="18"/>
      <c r="H215" s="19"/>
      <c r="I215" s="19"/>
      <c r="J215" s="13">
        <f t="shared" si="2"/>
        <v>42944122.739999995</v>
      </c>
    </row>
    <row r="216" spans="4:10" s="4" customFormat="1" ht="53.25" hidden="1" customHeight="1">
      <c r="D216" s="26"/>
      <c r="E216" s="17"/>
      <c r="F216" s="27"/>
      <c r="G216" s="18"/>
      <c r="H216" s="19"/>
      <c r="I216" s="19"/>
      <c r="J216" s="13">
        <f t="shared" si="2"/>
        <v>42944122.739999995</v>
      </c>
    </row>
    <row r="217" spans="4:10" s="4" customFormat="1" ht="53.25" hidden="1" customHeight="1">
      <c r="D217" s="26"/>
      <c r="E217" s="17"/>
      <c r="F217" s="27"/>
      <c r="G217" s="18"/>
      <c r="H217" s="19"/>
      <c r="I217" s="19"/>
      <c r="J217" s="13">
        <f t="shared" si="2"/>
        <v>42944122.739999995</v>
      </c>
    </row>
    <row r="218" spans="4:10" s="4" customFormat="1" ht="53.25" hidden="1" customHeight="1">
      <c r="D218" s="26"/>
      <c r="E218" s="17"/>
      <c r="F218" s="27"/>
      <c r="G218" s="18"/>
      <c r="H218" s="19"/>
      <c r="I218" s="19"/>
      <c r="J218" s="13">
        <f t="shared" si="2"/>
        <v>42944122.739999995</v>
      </c>
    </row>
    <row r="219" spans="4:10" s="4" customFormat="1" ht="53.25" hidden="1" customHeight="1">
      <c r="D219" s="26"/>
      <c r="E219" s="17"/>
      <c r="F219" s="27"/>
      <c r="G219" s="18"/>
      <c r="H219" s="19"/>
      <c r="I219" s="19"/>
      <c r="J219" s="13">
        <f t="shared" si="2"/>
        <v>42944122.739999995</v>
      </c>
    </row>
    <row r="220" spans="4:10" s="4" customFormat="1" ht="53.25" hidden="1" customHeight="1">
      <c r="D220" s="26"/>
      <c r="E220" s="17"/>
      <c r="F220" s="27"/>
      <c r="G220" s="18"/>
      <c r="H220" s="19"/>
      <c r="I220" s="19"/>
      <c r="J220" s="13">
        <f t="shared" si="2"/>
        <v>42944122.739999995</v>
      </c>
    </row>
    <row r="221" spans="4:10" s="4" customFormat="1" ht="53.25" hidden="1" customHeight="1">
      <c r="D221" s="26"/>
      <c r="E221" s="17"/>
      <c r="F221" s="27"/>
      <c r="G221" s="18"/>
      <c r="H221" s="19"/>
      <c r="I221" s="19"/>
      <c r="J221" s="13">
        <f t="shared" si="2"/>
        <v>42944122.739999995</v>
      </c>
    </row>
    <row r="222" spans="4:10" s="4" customFormat="1" ht="53.25" hidden="1" customHeight="1">
      <c r="D222" s="26"/>
      <c r="E222" s="17"/>
      <c r="F222" s="27"/>
      <c r="G222" s="18"/>
      <c r="H222" s="19"/>
      <c r="I222" s="19"/>
      <c r="J222" s="13">
        <f t="shared" si="2"/>
        <v>42944122.739999995</v>
      </c>
    </row>
    <row r="223" spans="4:10" s="4" customFormat="1" ht="53.25" hidden="1" customHeight="1">
      <c r="D223" s="26"/>
      <c r="E223" s="17"/>
      <c r="F223" s="27"/>
      <c r="G223" s="18"/>
      <c r="H223" s="19"/>
      <c r="I223" s="19"/>
      <c r="J223" s="13">
        <f t="shared" si="2"/>
        <v>42944122.739999995</v>
      </c>
    </row>
    <row r="224" spans="4:10" s="4" customFormat="1" ht="53.25" hidden="1" customHeight="1">
      <c r="D224" s="26"/>
      <c r="E224" s="17"/>
      <c r="F224" s="27"/>
      <c r="G224" s="18"/>
      <c r="H224" s="19"/>
      <c r="I224" s="19"/>
      <c r="J224" s="13">
        <f t="shared" si="2"/>
        <v>42944122.739999995</v>
      </c>
    </row>
    <row r="225" spans="4:10" s="4" customFormat="1" ht="53.25" hidden="1" customHeight="1">
      <c r="D225" s="26"/>
      <c r="E225" s="17"/>
      <c r="F225" s="27"/>
      <c r="G225" s="18"/>
      <c r="H225" s="19"/>
      <c r="I225" s="19"/>
      <c r="J225" s="13">
        <f t="shared" si="2"/>
        <v>42944122.739999995</v>
      </c>
    </row>
    <row r="226" spans="4:10" s="4" customFormat="1" ht="53.25" hidden="1" customHeight="1">
      <c r="D226" s="26"/>
      <c r="E226" s="17"/>
      <c r="F226" s="27"/>
      <c r="G226" s="18"/>
      <c r="H226" s="19"/>
      <c r="I226" s="19"/>
      <c r="J226" s="13">
        <f t="shared" si="2"/>
        <v>42944122.739999995</v>
      </c>
    </row>
    <row r="227" spans="4:10" s="4" customFormat="1" ht="53.25" hidden="1" customHeight="1">
      <c r="D227" s="26"/>
      <c r="E227" s="17"/>
      <c r="F227" s="27"/>
      <c r="G227" s="18"/>
      <c r="H227" s="19"/>
      <c r="I227" s="19"/>
      <c r="J227" s="13">
        <f t="shared" si="2"/>
        <v>42944122.739999995</v>
      </c>
    </row>
    <row r="228" spans="4:10" s="4" customFormat="1" ht="53.25" hidden="1" customHeight="1">
      <c r="D228" s="26"/>
      <c r="E228" s="17"/>
      <c r="F228" s="27"/>
      <c r="G228" s="18"/>
      <c r="H228" s="19"/>
      <c r="I228" s="19"/>
      <c r="J228" s="13">
        <f t="shared" si="2"/>
        <v>42944122.739999995</v>
      </c>
    </row>
    <row r="229" spans="4:10" s="4" customFormat="1" ht="53.25" hidden="1" customHeight="1">
      <c r="D229" s="26"/>
      <c r="E229" s="17"/>
      <c r="F229" s="27"/>
      <c r="G229" s="18"/>
      <c r="H229" s="19"/>
      <c r="I229" s="19"/>
      <c r="J229" s="13">
        <f t="shared" si="2"/>
        <v>42944122.739999995</v>
      </c>
    </row>
    <row r="230" spans="4:10" s="4" customFormat="1" ht="53.25" hidden="1" customHeight="1">
      <c r="D230" s="26"/>
      <c r="E230" s="17"/>
      <c r="F230" s="27"/>
      <c r="G230" s="18"/>
      <c r="H230" s="19"/>
      <c r="I230" s="16">
        <v>0</v>
      </c>
      <c r="J230" s="13">
        <f t="shared" si="2"/>
        <v>42944122.739999995</v>
      </c>
    </row>
    <row r="231" spans="4:10" s="4" customFormat="1" ht="53.25" hidden="1" customHeight="1">
      <c r="D231" s="26"/>
      <c r="E231" s="17"/>
      <c r="F231" s="27"/>
      <c r="G231" s="18"/>
      <c r="H231" s="19"/>
      <c r="I231" s="16">
        <v>0</v>
      </c>
      <c r="J231" s="13">
        <f t="shared" si="2"/>
        <v>42944122.739999995</v>
      </c>
    </row>
    <row r="232" spans="4:10" s="4" customFormat="1" ht="53.25" hidden="1" customHeight="1">
      <c r="D232" s="26"/>
      <c r="E232" s="17"/>
      <c r="F232" s="27"/>
      <c r="G232" s="21"/>
      <c r="H232" s="19"/>
      <c r="I232" s="16">
        <v>0</v>
      </c>
      <c r="J232" s="13">
        <f t="shared" si="2"/>
        <v>42944122.739999995</v>
      </c>
    </row>
    <row r="233" spans="4:10" s="4" customFormat="1" ht="53.25" hidden="1" customHeight="1">
      <c r="D233" s="26"/>
      <c r="E233" s="17"/>
      <c r="F233" s="27"/>
      <c r="G233" s="21"/>
      <c r="H233" s="19"/>
      <c r="I233" s="16">
        <v>0</v>
      </c>
      <c r="J233" s="13">
        <f t="shared" si="2"/>
        <v>42944122.739999995</v>
      </c>
    </row>
    <row r="234" spans="4:10" s="4" customFormat="1" ht="53.25" hidden="1" customHeight="1">
      <c r="D234" s="26"/>
      <c r="E234" s="17"/>
      <c r="F234" s="27"/>
      <c r="G234" s="21"/>
      <c r="H234" s="19"/>
      <c r="I234" s="16">
        <v>0</v>
      </c>
      <c r="J234" s="13">
        <f t="shared" si="2"/>
        <v>42944122.739999995</v>
      </c>
    </row>
    <row r="235" spans="4:10" s="4" customFormat="1" ht="53.25" hidden="1" customHeight="1">
      <c r="D235" s="26"/>
      <c r="E235" s="17"/>
      <c r="F235" s="27"/>
      <c r="G235" s="18"/>
      <c r="H235" s="19"/>
      <c r="I235" s="16">
        <v>0</v>
      </c>
      <c r="J235" s="13">
        <f t="shared" si="2"/>
        <v>42944122.739999995</v>
      </c>
    </row>
    <row r="236" spans="4:10" s="4" customFormat="1" ht="53.25" hidden="1" customHeight="1">
      <c r="D236" s="26"/>
      <c r="E236" s="17"/>
      <c r="F236" s="27"/>
      <c r="G236" s="21"/>
      <c r="H236" s="19"/>
      <c r="I236" s="16">
        <v>0</v>
      </c>
      <c r="J236" s="13">
        <f t="shared" si="2"/>
        <v>42944122.739999995</v>
      </c>
    </row>
    <row r="237" spans="4:10" s="4" customFormat="1" ht="53.25" hidden="1" customHeight="1">
      <c r="D237" s="26"/>
      <c r="E237" s="17"/>
      <c r="F237" s="27"/>
      <c r="G237" s="18"/>
      <c r="H237" s="19"/>
      <c r="I237" s="16">
        <v>0</v>
      </c>
      <c r="J237" s="13">
        <f t="shared" si="2"/>
        <v>42944122.739999995</v>
      </c>
    </row>
    <row r="238" spans="4:10" s="4" customFormat="1" ht="53.25" hidden="1" customHeight="1">
      <c r="D238" s="26"/>
      <c r="E238" s="17"/>
      <c r="F238" s="27"/>
      <c r="G238" s="18"/>
      <c r="H238" s="19"/>
      <c r="I238" s="16">
        <v>0</v>
      </c>
      <c r="J238" s="13">
        <f t="shared" si="2"/>
        <v>42944122.739999995</v>
      </c>
    </row>
    <row r="239" spans="4:10" s="4" customFormat="1" ht="53.25" hidden="1" customHeight="1">
      <c r="D239" s="26"/>
      <c r="E239" s="17"/>
      <c r="F239" s="27"/>
      <c r="G239" s="21"/>
      <c r="H239" s="19"/>
      <c r="I239" s="16">
        <v>0</v>
      </c>
      <c r="J239" s="13">
        <f t="shared" si="2"/>
        <v>42944122.739999995</v>
      </c>
    </row>
    <row r="240" spans="4:10" s="4" customFormat="1" ht="53.25" hidden="1" customHeight="1">
      <c r="D240" s="26"/>
      <c r="E240" s="17"/>
      <c r="F240" s="27"/>
      <c r="G240" s="21"/>
      <c r="H240" s="19"/>
      <c r="I240" s="16">
        <v>0</v>
      </c>
      <c r="J240" s="13">
        <f t="shared" si="2"/>
        <v>42944122.739999995</v>
      </c>
    </row>
    <row r="241" spans="1:95" s="4" customFormat="1" ht="53.25" hidden="1" customHeight="1" thickBot="1">
      <c r="D241" s="29"/>
      <c r="E241" s="30"/>
      <c r="F241" s="31"/>
      <c r="G241" s="32"/>
      <c r="H241" s="33"/>
      <c r="I241" s="34">
        <v>0</v>
      </c>
      <c r="J241" s="35">
        <f t="shared" si="2"/>
        <v>42944122.739999995</v>
      </c>
    </row>
    <row r="242" spans="1:95" s="4" customFormat="1" ht="50.1" customHeight="1" thickBot="1">
      <c r="D242" s="40"/>
      <c r="E242" s="41"/>
      <c r="F242" s="42"/>
      <c r="G242" s="41" t="s">
        <v>8</v>
      </c>
      <c r="H242" s="43">
        <f>SUM(H16:H241)</f>
        <v>36517907.759999998</v>
      </c>
      <c r="I242" s="44">
        <f>SUM(I16:I241)</f>
        <v>13683347.540000001</v>
      </c>
      <c r="J242" s="45">
        <f>+J14+H242-I242</f>
        <v>42944122.740000002</v>
      </c>
    </row>
    <row r="243" spans="1:95" s="1" customFormat="1" ht="50.1" customHeight="1">
      <c r="A243" s="8"/>
      <c r="B243" s="8"/>
      <c r="C243" s="8"/>
      <c r="D243" s="3"/>
      <c r="E243" s="36"/>
      <c r="F243" s="37"/>
      <c r="G243" s="38"/>
      <c r="H243" s="39"/>
      <c r="I243" s="10"/>
      <c r="J243" s="5"/>
      <c r="K243" s="9"/>
      <c r="L243" s="9"/>
      <c r="M243" s="9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</row>
    <row r="244" spans="1:95" ht="50.1" customHeight="1">
      <c r="H244" s="23"/>
      <c r="I244" s="10"/>
    </row>
    <row r="245" spans="1:95" ht="50.1" customHeight="1">
      <c r="H245" s="23"/>
      <c r="I245" s="11"/>
    </row>
    <row r="247" spans="1:95" ht="50.1" customHeight="1">
      <c r="J247" s="12" t="s">
        <v>9</v>
      </c>
    </row>
  </sheetData>
  <mergeCells count="11">
    <mergeCell ref="D4:J5"/>
    <mergeCell ref="D6:J6"/>
    <mergeCell ref="D9:J9"/>
    <mergeCell ref="A10:J10"/>
    <mergeCell ref="D11:J11"/>
    <mergeCell ref="G8:M8"/>
    <mergeCell ref="D13:D15"/>
    <mergeCell ref="E13:G13"/>
    <mergeCell ref="H13:J13"/>
    <mergeCell ref="E14:F14"/>
    <mergeCell ref="H14:I14"/>
  </mergeCells>
  <phoneticPr fontId="1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2016-08-10T19:26:11Z</dcterms:modified>
</cp:coreProperties>
</file>