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JULIO 2022" sheetId="11" r:id="rId1"/>
    <sheet name="Sheet1" sheetId="12" state="hidden" r:id="rId2"/>
  </sheets>
  <definedNames>
    <definedName name="_xlnm.Print_Area" localSheetId="0">'JULIO 2022'!$A$1:$F$109</definedName>
    <definedName name="_xlnm.Print_Titles" localSheetId="0">'JULIO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<sst xmlns="http://schemas.openxmlformats.org/spreadsheetml/2006/main" count="109" uniqueCount="78">
  <si>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</si>
  <si>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</si>
  <si>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</si>
  <si>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</si>
  <si>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</si>
  <si>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</si>
  <si>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</si>
  <si>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</si>
  <si>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</si>
  <si>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</si>
  <si>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</si>
  <si>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</si>
  <si>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</si>
  <si>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</si>
  <si>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</si>
  <si>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</si>
  <si>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</si>
  <si>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</si>
  <si>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</si>
  <si>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</si>
  <si>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</si>
  <si>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</si>
  <si>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</si>
  <si>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</si>
  <si>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</si>
  <si>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</si>
  <si>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</si>
  <si>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</si>
  <si>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</si>
  <si>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</si>
  <si>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</si>
  <si>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</si>
  <si>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</si>
  <si>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</si>
  <si>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</si>
  <si>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</si>
  <si>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</si>
  <si>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julio del 2022</t>
  </si>
  <si>
    <t>LIB. #2072-1</t>
  </si>
  <si>
    <t>LIB. #2068-1</t>
  </si>
  <si>
    <t>LIB. #2066-1</t>
  </si>
  <si>
    <t>13566</t>
  </si>
  <si>
    <t>PAGO A TRAVES DEL SIGEF (ISR 5% Y 30% DE ITBIS  DE PROVEEDORES DEL ESTADO) LIBRAMIENTO NO. 2068-1, FACTURA PROVEEDOR URBANVOLT SOLUTION, SRL.-</t>
  </si>
  <si>
    <t>PAGO A TRAVES DEL SIGEF (ISR 5%  DE PROVEEDORES DEL ESTADO) LIBRAMIENTO NO. 2066-1, FACTURA PROVEEDOR EXCEL CONSULTING, SRL.-</t>
  </si>
  <si>
    <t>P/REG. DEPOSITO POR CONCEPTO DE CXC SISALRIL CORRESPONDIENTE A ENFERMEDAD COMUN (DIANA RODRIGUEZ, S/ANEXOS.</t>
  </si>
  <si>
    <t>(Oficina Presidencial De Tecnologia) PAGO  FACTURA #B1500001674, POR APORTE (ALQUILER) PARA EL SOSTENIMIENTO DE LA OPERACIÓN DEL ESPACIO FÍSICO QUE OCUPA LA TSS EN EL PUNTO GOB-MEGACENTRO, CORRESP. AL MES DE JUNIO 2022, SEGÚN ACUERDO DE COOPERACIÓN INTERINSTITUCIONAL.</t>
  </si>
  <si>
    <t>(URBANVOLT SOLUTIONS, SRL) PAGO  FACTURA #B1500000425, POR CONCEPTO DE ALMACENAMIENTO Y CUSTODIA DE ARCHIVO INSTITUCIONAL DE LA TSS, CORRESP. AL PERIODO 13/05/2022 AL 12/06/2022.- S/CONT</t>
  </si>
  <si>
    <t xml:space="preserve">(EXCEL CONSULTING, SRL) PAGO  FACTURA #B1500000023, POR CONCEPTO DE ALQUILER DE PARQUEO PARA LOS VEHÍCULOS DE LOS COLABORADORES DE LA TSS, CORRESPONDIENTE AL MES DE JUNIO 2022, SEGÚN
</t>
  </si>
  <si>
    <t>18/7/22</t>
  </si>
  <si>
    <t>22/7/22</t>
  </si>
  <si>
    <t>25/7/22</t>
  </si>
  <si>
    <t>26/7/22</t>
  </si>
  <si>
    <t>13568</t>
  </si>
  <si>
    <t>13574</t>
  </si>
  <si>
    <t>13578</t>
  </si>
  <si>
    <t>LIB. #2261-1</t>
  </si>
  <si>
    <t>LIB. #2287-1</t>
  </si>
  <si>
    <t>PAGO A TRAVES DEL SIGEF (ISR 5% PROVEEDORES DEL ESTADO) LIBRAMIENTO NO. 2261-1, FACTURA PROVEEDOR INVERSIONES PRF, SRL.-</t>
  </si>
  <si>
    <t>PAGO A TRAVES DEL SIGEF (ISR 5% PROVEEDORES DEL ESTADO) LIBRAMIENTO NO. 2287-1, FACTURA PROVEEDOR MAGIC MAGNUM VENTURES, SRL.-</t>
  </si>
  <si>
    <t>P/REG. DEPOSITO POR LIQUIDACION LIB. #1983-1, POR CONCEPTO DE NOMINA VIATICOS DENTRO DEL PAIS,  (ISABEL RAMIREZ MARTE)CORRESPONDIENTE AL MES DE MAYO/ 2022, S/ANEXOS</t>
  </si>
  <si>
    <t>P/REG. DEPOSITO  POR CONCEPTO DE  CXC UNIPAGO CONTRIBUCIONES, SEGUN CONTRATO, CORRESPONDIENTE AL MES DE JUNIO  2022, S/ANEXOS.</t>
  </si>
  <si>
    <t>P/REG. DEPOSITO POR CONCEPTO DE CXC  INFOTEP CORRESPONDIENTE A  61,746 TRANSACCIONES  DE LOS SERVICIOS PRESTADOS A TRAVES DE RED BANCARIA,  MES DE JUNIO/ 2022.-</t>
  </si>
  <si>
    <t>(INVERSIONES PRF, SRL) P/REG. FACTURA #B1500000446, POR CONCEPTO DE ALQUILER DEL LOCAL COMERCIAL NO. 402 EN EL 4TO. PISO DE LA PLAZA GALERÍA 56, UBICADA EN SAN FRANCISCO DE MACORÍS, CORRESP. AL MES DE JUNIO 2022.- (10/ 12)</t>
  </si>
  <si>
    <t>(MAGIC MAGNUM VENTURES SRL) P/REG. FACTURA #B1500000007, POR CONCEPTO DE ALQUILER DEL LOCAL COMERCIAL UBICADO EN EL PRIMER NIVEL CON EL ANEXO DEL EDIFICIO COMERCIAL UBICADO EN LA AVENIDA GUSTAVO MEJÍA RICART NO. 52 , ENS. NACO, SANTO DOMINGO, D.N., CORRESP. AL MES DE JUNIO 2022.-</t>
  </si>
  <si>
    <t>28/7/22</t>
  </si>
  <si>
    <t>29/7/22</t>
  </si>
  <si>
    <t>LIB. #2323-1</t>
  </si>
  <si>
    <t>LIB. #2341-1</t>
  </si>
  <si>
    <t>13585</t>
  </si>
  <si>
    <t>13586</t>
  </si>
  <si>
    <t>13587</t>
  </si>
  <si>
    <t>PAGO A TRAVES DEL SIGEF (ISR 5% PROVEEDORES DEL ESTADO) LIBRAMIENTO NO. 2323-1, FACTURA PROVEEDOR WENDY"S MUEBLES, SRL</t>
  </si>
  <si>
    <t>PAGO A TRAVES DEL SIGEF (ISR 5% PROVEEDORES DEL ESTADO) LIBRAMIENTO NO. 2341-1, FACTURA PROVEEDOR EXCEL CONSULTING, SRL</t>
  </si>
  <si>
    <t>(Wendy'S Muebles, SRL) P/REG. FACTURA #B1500000267, POR CONCEPTO DE ALQUILER DE LOS LOCALES COMERCIALES NO. 1-D Y 2-D DEL CONDOMINIO CLAVEL (PLAZA NACO), CORRESP. AL PERIODO DEL 11/06/2022.-</t>
  </si>
  <si>
    <t>(EXCEL CONSULTING, SRL) P/REG. FACTURA #B1500000025, POR CONCEPTO DE ALQUILER DE PARQUEO PARA LOS VEHÍCULOS DE LOS COLABORADORES DE LA TSS, CORRESPONDIENTE AL MES DE JULIO 2022, SEGÚN ADENDA AL CONTRATO CSV-0219-01-B.-</t>
  </si>
  <si>
    <t>P/REG. DEPOSITO POR CONCEPTO DE CXC JOSE ISRAEL DEL ORBE, CORRESPONDIENTE A CARGOS  REFLEJADOS EN FLOTA INSTITUCIONAL CORRESP. AL MES DE JULIO  2022, S/ANEXOS.</t>
  </si>
  <si>
    <t>PARA REGISTRAR DEPOSITO POR CONCEPTO DE PENALIDADES APLICADAS A LOS BANCOS RECAUDADORES EN EL  MES DE MAYO  2022, S/ANEXOS..-</t>
  </si>
  <si>
    <t>P/REG. DEPOSITO  POR CONCEPTO CXC UNIPAGO COMISION BANCO TSS Y DE CONTRIBUCIONES, SEGUN CONTRATO, CORRESPONDIENTE AL MES DE JUNIO  2022,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</si>
</sst>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71" fillId="0" borderId="0"/>
    <xf numFmtId="9" fontId="64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67" fillId="0" borderId="0" xfId="0" applyFont="1" applyAlignment="1">
      <alignment vertical="center"/>
    </xf>
    <xf numFmtId="0" fontId="67" fillId="2" borderId="0" xfId="0" applyFont="1" applyFill="1" applyAlignment="1">
      <alignment vertical="center"/>
    </xf>
    <xf numFmtId="4" fontId="65" fillId="0" borderId="0" xfId="0" applyNumberFormat="1" applyFont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9" fillId="0" borderId="0" xfId="1" applyFont="1" applyFill="1" applyBorder="1"/>
    <xf numFmtId="0" fontId="0" fillId="0" borderId="0" xfId="0" applyBorder="1"/>
    <xf numFmtId="4" fontId="64" fillId="0" borderId="0" xfId="0" applyNumberFormat="1" applyFont="1"/>
    <xf numFmtId="43" fontId="67" fillId="2" borderId="0" xfId="1" applyFont="1" applyFill="1" applyAlignment="1">
      <alignment vertical="center"/>
    </xf>
    <xf numFmtId="164" fontId="67" fillId="2" borderId="0" xfId="0" applyNumberFormat="1" applyFont="1" applyFill="1" applyAlignment="1">
      <alignment vertical="center"/>
    </xf>
    <xf numFmtId="0" fontId="67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2" fillId="0" borderId="0" xfId="0" applyFont="1"/>
    <xf numFmtId="0" fontId="0" fillId="0" borderId="7" xfId="0" applyBorder="1"/>
    <xf numFmtId="0" fontId="62" fillId="0" borderId="9" xfId="0" applyFont="1" applyBorder="1"/>
    <xf numFmtId="0" fontId="0" fillId="0" borderId="8" xfId="0" applyBorder="1"/>
    <xf numFmtId="0" fontId="0" fillId="0" borderId="10" xfId="0" applyBorder="1"/>
    <xf numFmtId="0" fontId="62" fillId="0" borderId="0" xfId="0" applyFont="1" applyAlignment="1">
      <alignment vertical="center"/>
    </xf>
    <xf numFmtId="0" fontId="62" fillId="3" borderId="0" xfId="0" applyFont="1" applyFill="1"/>
    <xf numFmtId="0" fontId="62" fillId="0" borderId="0" xfId="0" applyFont="1" applyBorder="1"/>
    <xf numFmtId="0" fontId="6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4" fillId="0" borderId="0" xfId="0" applyFont="1" applyAlignment="1">
      <alignment horizontal="left"/>
    </xf>
    <xf numFmtId="0" fontId="6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3" fillId="6" borderId="2" xfId="1" applyFont="1" applyFill="1" applyBorder="1" applyAlignment="1">
      <alignment horizontal="center" vertical="center" wrapText="1"/>
    </xf>
    <xf numFmtId="0" fontId="73" fillId="6" borderId="2" xfId="0" applyFont="1" applyFill="1" applyBorder="1" applyAlignment="1">
      <alignment horizontal="center" vertical="center" wrapText="1"/>
    </xf>
    <xf numFmtId="4" fontId="74" fillId="2" borderId="2" xfId="0" applyNumberFormat="1" applyFont="1" applyFill="1" applyBorder="1" applyAlignment="1">
      <alignment horizontal="right"/>
    </xf>
    <xf numFmtId="4" fontId="74" fillId="2" borderId="1" xfId="0" applyNumberFormat="1" applyFont="1" applyFill="1" applyBorder="1" applyAlignment="1">
      <alignment horizontal="right" vertical="center"/>
    </xf>
    <xf numFmtId="4" fontId="74" fillId="2" borderId="4" xfId="0" applyNumberFormat="1" applyFont="1" applyFill="1" applyBorder="1" applyAlignment="1">
      <alignment horizontal="right" vertical="center"/>
    </xf>
    <xf numFmtId="4" fontId="73" fillId="2" borderId="4" xfId="0" applyNumberFormat="1" applyFont="1" applyFill="1" applyBorder="1" applyAlignment="1">
      <alignment horizontal="right"/>
    </xf>
    <xf numFmtId="4" fontId="73" fillId="2" borderId="11" xfId="0" applyNumberFormat="1" applyFont="1" applyFill="1" applyBorder="1" applyAlignment="1"/>
    <xf numFmtId="43" fontId="73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3" fillId="2" borderId="16" xfId="0" applyFont="1" applyFill="1" applyBorder="1" applyAlignment="1">
      <alignment horizontal="right" vertical="center"/>
    </xf>
    <xf numFmtId="0" fontId="63" fillId="2" borderId="16" xfId="0" applyFont="1" applyFill="1" applyBorder="1" applyAlignment="1">
      <alignment horizontal="left" vertical="center"/>
    </xf>
    <xf numFmtId="0" fontId="68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6" fillId="2" borderId="20" xfId="0" applyFont="1" applyFill="1" applyBorder="1" applyAlignment="1">
      <alignment horizontal="right" vertical="center"/>
    </xf>
    <xf numFmtId="0" fontId="66" fillId="2" borderId="21" xfId="0" applyFont="1" applyFill="1" applyBorder="1" applyAlignment="1">
      <alignment horizontal="right" vertical="center"/>
    </xf>
    <xf numFmtId="0" fontId="66" fillId="2" borderId="21" xfId="0" applyFont="1" applyFill="1" applyBorder="1" applyAlignment="1">
      <alignment horizontal="left" vertical="center"/>
    </xf>
    <xf numFmtId="0" fontId="66" fillId="2" borderId="21" xfId="0" applyFont="1" applyFill="1" applyBorder="1" applyAlignment="1">
      <alignment horizontal="center" vertical="center"/>
    </xf>
    <xf numFmtId="0" fontId="66" fillId="2" borderId="22" xfId="0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  <xf numFmtId="49" fontId="77" fillId="0" borderId="2" xfId="0" applyNumberFormat="1" applyFont="1" applyBorder="1" applyAlignment="1">
      <alignment horizontal="left"/>
    </xf>
    <xf numFmtId="166" fontId="77" fillId="0" borderId="2" xfId="0" applyNumberFormat="1" applyFont="1" applyBorder="1" applyAlignment="1">
      <alignment horizontal="right"/>
    </xf>
    <xf numFmtId="4" fontId="78" fillId="2" borderId="23" xfId="0" applyNumberFormat="1" applyFont="1" applyFill="1" applyBorder="1" applyAlignment="1">
      <alignment horizontal="right"/>
    </xf>
    <xf numFmtId="49" fontId="77" fillId="0" borderId="2" xfId="0" applyNumberFormat="1" applyFont="1" applyBorder="1" applyAlignment="1">
      <alignment horizontal="left" vertical="center" wrapText="1"/>
    </xf>
    <xf numFmtId="165" fontId="79" fillId="0" borderId="2" xfId="40" applyNumberFormat="1" applyFont="1" applyBorder="1" applyAlignment="1">
      <alignment horizontal="right"/>
    </xf>
    <xf numFmtId="49" fontId="79" fillId="0" borderId="2" xfId="22" applyNumberFormat="1" applyFont="1" applyBorder="1" applyAlignment="1">
      <alignment horizontal="right"/>
    </xf>
    <xf numFmtId="49" fontId="79" fillId="0" borderId="2" xfId="39" applyNumberFormat="1" applyFont="1" applyBorder="1" applyAlignment="1">
      <alignment horizontal="left" vertical="center" wrapText="1"/>
    </xf>
    <xf numFmtId="0" fontId="80" fillId="0" borderId="2" xfId="39" applyFont="1" applyBorder="1"/>
    <xf numFmtId="165" fontId="79" fillId="0" borderId="2" xfId="22" applyNumberFormat="1" applyFont="1" applyBorder="1" applyAlignment="1">
      <alignment horizontal="right"/>
    </xf>
    <xf numFmtId="49" fontId="79" fillId="0" borderId="2" xfId="22" applyNumberFormat="1" applyFont="1" applyBorder="1" applyAlignment="1">
      <alignment horizontal="left" vertical="center" wrapText="1"/>
    </xf>
    <xf numFmtId="0" fontId="80" fillId="0" borderId="2" xfId="20" applyFont="1" applyBorder="1"/>
    <xf numFmtId="49" fontId="79" fillId="0" borderId="2" xfId="22" applyNumberFormat="1" applyFont="1" applyBorder="1" applyAlignment="1">
      <alignment horizontal="left" wrapText="1"/>
    </xf>
    <xf numFmtId="49" fontId="79" fillId="0" borderId="2" xfId="0" applyNumberFormat="1" applyFont="1" applyBorder="1" applyAlignment="1">
      <alignment horizontal="right"/>
    </xf>
    <xf numFmtId="49" fontId="79" fillId="0" borderId="2" xfId="0" applyNumberFormat="1" applyFont="1" applyBorder="1" applyAlignment="1">
      <alignment horizontal="left" vertical="center" wrapText="1"/>
    </xf>
    <xf numFmtId="166" fontId="79" fillId="0" borderId="2" xfId="0" applyNumberFormat="1" applyFont="1" applyBorder="1" applyAlignment="1">
      <alignment horizontal="right"/>
    </xf>
    <xf numFmtId="165" fontId="79" fillId="0" borderId="2" xfId="0" applyNumberFormat="1" applyFont="1" applyBorder="1" applyAlignment="1">
      <alignment horizontal="right"/>
    </xf>
    <xf numFmtId="49" fontId="79" fillId="0" borderId="2" xfId="0" applyNumberFormat="1" applyFont="1" applyBorder="1" applyAlignment="1">
      <alignment horizontal="left" wrapText="1"/>
    </xf>
    <xf numFmtId="4" fontId="79" fillId="0" borderId="2" xfId="0" applyNumberFormat="1" applyFont="1" applyBorder="1" applyAlignment="1">
      <alignment horizontal="right"/>
    </xf>
    <xf numFmtId="49" fontId="79" fillId="0" borderId="2" xfId="0" applyNumberFormat="1" applyFont="1" applyBorder="1" applyAlignment="1">
      <alignment horizontal="left"/>
    </xf>
    <xf numFmtId="49" fontId="77" fillId="4" borderId="2" xfId="0" applyNumberFormat="1" applyFont="1" applyFill="1" applyBorder="1" applyAlignment="1">
      <alignment horizontal="left"/>
    </xf>
    <xf numFmtId="49" fontId="77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77" fillId="0" borderId="2" xfId="0" applyNumberFormat="1" applyFont="1" applyBorder="1" applyAlignment="1">
      <alignment horizontal="right"/>
    </xf>
    <xf numFmtId="165" fontId="77" fillId="4" borderId="2" xfId="0" applyNumberFormat="1" applyFont="1" applyFill="1" applyBorder="1" applyAlignment="1">
      <alignment horizontal="right"/>
    </xf>
    <xf numFmtId="165" fontId="77" fillId="0" borderId="2" xfId="0" applyNumberFormat="1" applyFont="1" applyBorder="1" applyAlignment="1">
      <alignment horizontal="left"/>
    </xf>
    <xf numFmtId="166" fontId="81" fillId="0" borderId="0" xfId="0" applyNumberFormat="1" applyFont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165" fontId="77" fillId="0" borderId="2" xfId="65" applyNumberFormat="1" applyFont="1" applyBorder="1" applyAlignment="1">
      <alignment horizontal="left"/>
    </xf>
    <xf numFmtId="49" fontId="77" fillId="0" borderId="2" xfId="65" applyNumberFormat="1" applyFont="1" applyBorder="1" applyAlignment="1">
      <alignment horizontal="left"/>
    </xf>
    <xf numFmtId="166" fontId="77" fillId="0" borderId="2" xfId="65" applyNumberFormat="1" applyFont="1" applyBorder="1" applyAlignment="1">
      <alignment horizontal="right"/>
    </xf>
    <xf numFmtId="0" fontId="82" fillId="0" borderId="2" xfId="65" applyFont="1" applyBorder="1"/>
    <xf numFmtId="49" fontId="77" fillId="0" borderId="2" xfId="65" applyNumberFormat="1" applyFont="1" applyBorder="1" applyAlignment="1">
      <alignment horizontal="left" vertical="center" wrapText="1"/>
    </xf>
    <xf numFmtId="0" fontId="73" fillId="6" borderId="2" xfId="0" applyFont="1" applyFill="1" applyBorder="1" applyAlignment="1">
      <alignment horizontal="right" vertical="center" wrapText="1"/>
    </xf>
    <xf numFmtId="0" fontId="73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6" fillId="2" borderId="18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6" fillId="2" borderId="19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2" fillId="5" borderId="12" xfId="0" applyFont="1" applyFill="1" applyBorder="1" applyAlignment="1">
      <alignment horizontal="center" vertical="center"/>
    </xf>
    <xf numFmtId="0" fontId="72" fillId="5" borderId="13" xfId="0" applyFont="1" applyFill="1" applyBorder="1" applyAlignment="1">
      <alignment horizontal="center" vertical="center"/>
    </xf>
    <xf numFmtId="0" fontId="72" fillId="5" borderId="14" xfId="0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165" fontId="77" fillId="0" borderId="2" xfId="66" applyNumberFormat="1" applyFont="1" applyBorder="1" applyAlignment="1">
      <alignment horizontal="left"/>
    </xf>
    <xf numFmtId="49" fontId="77" fillId="0" borderId="2" xfId="66" applyNumberFormat="1" applyFont="1" applyBorder="1" applyAlignment="1">
      <alignment horizontal="left"/>
    </xf>
    <xf numFmtId="0" fontId="82" fillId="0" borderId="2" xfId="66" applyFont="1" applyBorder="1"/>
    <xf numFmtId="166" fontId="77" fillId="0" borderId="2" xfId="66" applyNumberFormat="1" applyFont="1" applyBorder="1" applyAlignment="1">
      <alignment horizontal="right"/>
    </xf>
    <xf numFmtId="49" fontId="77" fillId="0" borderId="2" xfId="66" applyNumberFormat="1" applyFont="1" applyBorder="1" applyAlignment="1">
      <alignment horizontal="left" vertical="center" wrapText="1"/>
    </xf>
    <xf numFmtId="49" fontId="77" fillId="0" borderId="2" xfId="66" applyNumberFormat="1" applyFont="1" applyBorder="1" applyAlignment="1">
      <alignment horizontal="left" wrapText="1"/>
    </xf>
  </cellXfs>
  <cellStyles count="67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zoomScale="62" zoomScaleNormal="62" workbookViewId="0">
      <selection activeCell="A10" sqref="A10:A11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86"/>
      <c r="B2" s="87"/>
      <c r="C2" s="87"/>
      <c r="D2" s="87"/>
      <c r="E2" s="87"/>
      <c r="F2" s="88"/>
    </row>
    <row r="3" spans="1:9" s="7" customFormat="1" ht="20.100000000000001" customHeight="1" x14ac:dyDescent="0.2">
      <c r="A3" s="86"/>
      <c r="B3" s="87"/>
      <c r="C3" s="87"/>
      <c r="D3" s="87"/>
      <c r="E3" s="87"/>
      <c r="F3" s="88"/>
    </row>
    <row r="4" spans="1:9" s="7" customFormat="1" ht="15" customHeight="1" x14ac:dyDescent="0.2">
      <c r="A4" s="89"/>
      <c r="B4" s="90"/>
      <c r="C4" s="90"/>
      <c r="D4" s="90"/>
      <c r="E4" s="90"/>
      <c r="F4" s="91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7" t="s">
        <v>36</v>
      </c>
      <c r="B6" s="97"/>
      <c r="C6" s="97"/>
      <c r="D6" s="97"/>
      <c r="E6" s="97"/>
      <c r="F6" s="97"/>
      <c r="G6" s="51"/>
      <c r="H6" s="51"/>
    </row>
    <row r="7" spans="1:9" s="7" customFormat="1" ht="52.5" customHeight="1" x14ac:dyDescent="0.2">
      <c r="A7" s="92" t="s">
        <v>10</v>
      </c>
      <c r="B7" s="92"/>
      <c r="C7" s="92"/>
      <c r="D7" s="92"/>
      <c r="E7" s="92"/>
      <c r="F7" s="92"/>
    </row>
    <row r="8" spans="1:9" s="7" customFormat="1" ht="41.25" customHeight="1" x14ac:dyDescent="0.2">
      <c r="A8" s="96" t="s">
        <v>9</v>
      </c>
      <c r="B8" s="96"/>
      <c r="C8" s="96"/>
      <c r="D8" s="96"/>
      <c r="E8" s="96"/>
      <c r="F8" s="96"/>
    </row>
    <row r="9" spans="1:9" s="2" customFormat="1" ht="37.5" customHeight="1" x14ac:dyDescent="0.2">
      <c r="A9" s="93" t="s">
        <v>37</v>
      </c>
      <c r="B9" s="94"/>
      <c r="C9" s="94"/>
      <c r="D9" s="94"/>
      <c r="E9" s="94"/>
      <c r="F9" s="95"/>
      <c r="G9" s="3"/>
      <c r="H9" s="3"/>
      <c r="I9" s="3"/>
    </row>
    <row r="10" spans="1:9" s="2" customFormat="1" ht="37.5" customHeight="1" x14ac:dyDescent="0.2">
      <c r="A10" s="84" t="s">
        <v>3</v>
      </c>
      <c r="B10" s="85" t="s">
        <v>4</v>
      </c>
      <c r="C10" s="85" t="s">
        <v>5</v>
      </c>
      <c r="D10" s="85" t="s">
        <v>6</v>
      </c>
      <c r="E10" s="85"/>
      <c r="F10" s="32">
        <v>45201733.439999998</v>
      </c>
      <c r="G10" s="3"/>
      <c r="H10" s="3"/>
      <c r="I10" s="3"/>
    </row>
    <row r="11" spans="1:9" s="2" customFormat="1" ht="41.25" customHeight="1" x14ac:dyDescent="0.2">
      <c r="A11" s="84"/>
      <c r="B11" s="85"/>
      <c r="C11" s="85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44780</v>
      </c>
      <c r="B12" s="52" t="s">
        <v>38</v>
      </c>
      <c r="C12" s="55" t="s">
        <v>45</v>
      </c>
      <c r="D12" s="53"/>
      <c r="E12" s="53">
        <v>150000</v>
      </c>
      <c r="F12" s="54">
        <f>+F10+D12-E12</f>
        <v>45051733.439999998</v>
      </c>
      <c r="G12" s="3"/>
      <c r="H12" s="77">
        <v>45201733.439999998</v>
      </c>
      <c r="I12" s="3"/>
    </row>
    <row r="13" spans="1:9" s="2" customFormat="1" ht="94.5" customHeight="1" x14ac:dyDescent="0.4">
      <c r="A13" s="76">
        <v>44780</v>
      </c>
      <c r="B13" s="52" t="s">
        <v>39</v>
      </c>
      <c r="C13" s="55" t="s">
        <v>46</v>
      </c>
      <c r="D13" s="53"/>
      <c r="E13" s="53">
        <v>44100.94</v>
      </c>
      <c r="F13" s="54">
        <f>+F12+D13-E13</f>
        <v>45007632.5</v>
      </c>
      <c r="G13" s="3"/>
      <c r="H13" s="3"/>
      <c r="I13" s="3"/>
    </row>
    <row r="14" spans="1:9" s="2" customFormat="1" ht="94.5" customHeight="1" x14ac:dyDescent="0.4">
      <c r="A14" s="76">
        <v>44780</v>
      </c>
      <c r="B14" s="52" t="s">
        <v>40</v>
      </c>
      <c r="C14" s="78" t="s">
        <v>47</v>
      </c>
      <c r="D14" s="53"/>
      <c r="E14" s="53">
        <v>713877.5</v>
      </c>
      <c r="F14" s="54">
        <f>+F13+D14-E14</f>
        <v>44293755</v>
      </c>
      <c r="G14" s="3"/>
      <c r="H14" s="3"/>
      <c r="I14" s="3"/>
    </row>
    <row r="15" spans="1:9" s="2" customFormat="1" ht="87" customHeight="1" x14ac:dyDescent="0.4">
      <c r="A15" s="76">
        <v>44780</v>
      </c>
      <c r="B15" s="52" t="s">
        <v>39</v>
      </c>
      <c r="C15" s="55" t="s">
        <v>42</v>
      </c>
      <c r="D15" s="53"/>
      <c r="E15" s="53">
        <v>4262.54</v>
      </c>
      <c r="F15" s="54">
        <f t="shared" ref="F15:F62" si="0">+F14+D15-E15</f>
        <v>44289492.460000001</v>
      </c>
      <c r="G15" s="3"/>
      <c r="H15" s="3"/>
      <c r="I15" s="3"/>
    </row>
    <row r="16" spans="1:9" s="2" customFormat="1" ht="94.5" customHeight="1" x14ac:dyDescent="0.4">
      <c r="A16" s="76">
        <v>44780</v>
      </c>
      <c r="B16" s="52" t="s">
        <v>40</v>
      </c>
      <c r="C16" s="55" t="s">
        <v>43</v>
      </c>
      <c r="D16" s="53"/>
      <c r="E16" s="53">
        <v>31587.5</v>
      </c>
      <c r="F16" s="54">
        <f t="shared" si="0"/>
        <v>44257904.960000001</v>
      </c>
      <c r="G16" s="3"/>
      <c r="H16" s="3"/>
      <c r="I16" s="3"/>
    </row>
    <row r="17" spans="1:9" s="2" customFormat="1" ht="94.5" customHeight="1" x14ac:dyDescent="0.4">
      <c r="A17" s="76">
        <v>44780</v>
      </c>
      <c r="B17" s="52" t="s">
        <v>41</v>
      </c>
      <c r="C17" s="55" t="s">
        <v>44</v>
      </c>
      <c r="D17" s="53">
        <v>7764.3</v>
      </c>
      <c r="E17" s="53"/>
      <c r="F17" s="54">
        <f t="shared" si="0"/>
        <v>44265669.259999998</v>
      </c>
      <c r="G17" s="3"/>
      <c r="H17" s="3"/>
      <c r="I17" s="3"/>
    </row>
    <row r="18" spans="1:9" s="5" customFormat="1" ht="90.75" customHeight="1" x14ac:dyDescent="0.4">
      <c r="A18" s="79">
        <v>44872</v>
      </c>
      <c r="B18" s="80" t="s">
        <v>52</v>
      </c>
      <c r="C18" s="83" t="s">
        <v>59</v>
      </c>
      <c r="D18" s="81">
        <v>1030</v>
      </c>
      <c r="E18" s="82"/>
      <c r="F18" s="54">
        <f t="shared" si="0"/>
        <v>44266699.259999998</v>
      </c>
    </row>
    <row r="19" spans="1:9" s="3" customFormat="1" ht="87" customHeight="1" x14ac:dyDescent="0.4">
      <c r="A19" s="79" t="s">
        <v>48</v>
      </c>
      <c r="B19" s="80" t="s">
        <v>53</v>
      </c>
      <c r="C19" s="83" t="s">
        <v>60</v>
      </c>
      <c r="D19" s="81">
        <v>450000</v>
      </c>
      <c r="E19" s="82"/>
      <c r="F19" s="54">
        <f t="shared" si="0"/>
        <v>44716699.259999998</v>
      </c>
    </row>
    <row r="20" spans="1:9" s="3" customFormat="1" ht="111.75" customHeight="1" x14ac:dyDescent="0.4">
      <c r="A20" s="79" t="s">
        <v>49</v>
      </c>
      <c r="B20" s="80" t="s">
        <v>54</v>
      </c>
      <c r="C20" s="83" t="s">
        <v>61</v>
      </c>
      <c r="D20" s="81">
        <v>1852380</v>
      </c>
      <c r="E20" s="82"/>
      <c r="F20" s="54">
        <f t="shared" si="0"/>
        <v>46569079.259999998</v>
      </c>
    </row>
    <row r="21" spans="1:9" s="3" customFormat="1" ht="82.5" customHeight="1" x14ac:dyDescent="0.4">
      <c r="A21" s="79" t="s">
        <v>50</v>
      </c>
      <c r="B21" s="80" t="s">
        <v>55</v>
      </c>
      <c r="C21" s="83" t="s">
        <v>62</v>
      </c>
      <c r="D21" s="82"/>
      <c r="E21" s="81">
        <v>67800</v>
      </c>
      <c r="F21" s="54">
        <f t="shared" si="0"/>
        <v>46501279.259999998</v>
      </c>
    </row>
    <row r="22" spans="1:9" s="3" customFormat="1" ht="90" customHeight="1" x14ac:dyDescent="0.4">
      <c r="A22" s="79" t="s">
        <v>50</v>
      </c>
      <c r="B22" s="80" t="s">
        <v>55</v>
      </c>
      <c r="C22" s="83" t="s">
        <v>57</v>
      </c>
      <c r="D22" s="82"/>
      <c r="E22" s="81">
        <v>3000</v>
      </c>
      <c r="F22" s="54">
        <f t="shared" si="0"/>
        <v>46498279.259999998</v>
      </c>
    </row>
    <row r="23" spans="1:9" s="3" customFormat="1" ht="84" customHeight="1" x14ac:dyDescent="0.4">
      <c r="A23" s="79" t="s">
        <v>51</v>
      </c>
      <c r="B23" s="80" t="s">
        <v>56</v>
      </c>
      <c r="C23" s="83" t="s">
        <v>63</v>
      </c>
      <c r="D23" s="82"/>
      <c r="E23" s="81">
        <v>634676.61</v>
      </c>
      <c r="F23" s="54">
        <f t="shared" si="0"/>
        <v>45863602.649999999</v>
      </c>
    </row>
    <row r="24" spans="1:9" s="3" customFormat="1" ht="78.75" customHeight="1" x14ac:dyDescent="0.4">
      <c r="A24" s="79" t="s">
        <v>51</v>
      </c>
      <c r="B24" s="80" t="s">
        <v>56</v>
      </c>
      <c r="C24" s="83" t="s">
        <v>58</v>
      </c>
      <c r="D24" s="82"/>
      <c r="E24" s="81">
        <v>28083.040000000001</v>
      </c>
      <c r="F24" s="54">
        <f t="shared" si="0"/>
        <v>45835519.609999999</v>
      </c>
    </row>
    <row r="25" spans="1:9" s="3" customFormat="1" ht="75" customHeight="1" x14ac:dyDescent="0.4">
      <c r="A25" s="98" t="s">
        <v>64</v>
      </c>
      <c r="B25" s="99" t="s">
        <v>66</v>
      </c>
      <c r="C25" s="102" t="s">
        <v>73</v>
      </c>
      <c r="D25" s="100"/>
      <c r="E25" s="101">
        <v>890409.14</v>
      </c>
      <c r="F25" s="54">
        <f t="shared" si="0"/>
        <v>44945110.469999999</v>
      </c>
    </row>
    <row r="26" spans="1:9" s="3" customFormat="1" ht="86.25" customHeight="1" x14ac:dyDescent="0.4">
      <c r="A26" s="98" t="s">
        <v>64</v>
      </c>
      <c r="B26" s="99" t="s">
        <v>67</v>
      </c>
      <c r="C26" s="103" t="s">
        <v>74</v>
      </c>
      <c r="D26" s="100"/>
      <c r="E26" s="101">
        <v>713877.5</v>
      </c>
      <c r="F26" s="54">
        <f t="shared" si="0"/>
        <v>44231232.969999999</v>
      </c>
    </row>
    <row r="27" spans="1:9" s="3" customFormat="1" ht="75.75" customHeight="1" x14ac:dyDescent="0.4">
      <c r="A27" s="98" t="s">
        <v>64</v>
      </c>
      <c r="B27" s="99" t="s">
        <v>66</v>
      </c>
      <c r="C27" s="102" t="s">
        <v>71</v>
      </c>
      <c r="D27" s="100"/>
      <c r="E27" s="101">
        <v>39398.629999999997</v>
      </c>
      <c r="F27" s="54">
        <f t="shared" si="0"/>
        <v>44191834.339999996</v>
      </c>
    </row>
    <row r="28" spans="1:9" s="3" customFormat="1" ht="85.5" customHeight="1" x14ac:dyDescent="0.4">
      <c r="A28" s="98" t="s">
        <v>64</v>
      </c>
      <c r="B28" s="99" t="s">
        <v>67</v>
      </c>
      <c r="C28" s="102" t="s">
        <v>72</v>
      </c>
      <c r="D28" s="100"/>
      <c r="E28" s="101">
        <v>31587.5</v>
      </c>
      <c r="F28" s="54">
        <f t="shared" si="0"/>
        <v>44160246.839999996</v>
      </c>
    </row>
    <row r="29" spans="1:9" s="3" customFormat="1" ht="77.25" customHeight="1" x14ac:dyDescent="0.4">
      <c r="A29" s="98" t="s">
        <v>65</v>
      </c>
      <c r="B29" s="99" t="s">
        <v>68</v>
      </c>
      <c r="C29" s="102" t="s">
        <v>75</v>
      </c>
      <c r="D29" s="101">
        <v>227</v>
      </c>
      <c r="E29" s="100"/>
      <c r="F29" s="54">
        <f t="shared" si="0"/>
        <v>44160473.839999996</v>
      </c>
    </row>
    <row r="30" spans="1:9" s="3" customFormat="1" ht="73.5" customHeight="1" x14ac:dyDescent="0.4">
      <c r="A30" s="98" t="s">
        <v>65</v>
      </c>
      <c r="B30" s="99" t="s">
        <v>69</v>
      </c>
      <c r="C30" s="102" t="s">
        <v>76</v>
      </c>
      <c r="D30" s="101">
        <v>2741.34</v>
      </c>
      <c r="E30" s="100"/>
      <c r="F30" s="54">
        <f t="shared" si="0"/>
        <v>44163215.18</v>
      </c>
    </row>
    <row r="31" spans="1:9" s="3" customFormat="1" ht="89.25" customHeight="1" x14ac:dyDescent="0.4">
      <c r="A31" s="98" t="s">
        <v>65</v>
      </c>
      <c r="B31" s="99" t="s">
        <v>70</v>
      </c>
      <c r="C31" s="102" t="s">
        <v>77</v>
      </c>
      <c r="D31" s="101">
        <v>22230</v>
      </c>
      <c r="E31" s="100"/>
      <c r="F31" s="54">
        <f t="shared" si="0"/>
        <v>44185445.18</v>
      </c>
    </row>
    <row r="32" spans="1:9" s="3" customFormat="1" ht="63.75" hidden="1" customHeight="1" x14ac:dyDescent="0.4">
      <c r="A32" s="76"/>
      <c r="B32" s="52"/>
      <c r="C32" s="55"/>
      <c r="D32" s="53"/>
      <c r="E32" s="53"/>
      <c r="F32" s="54">
        <f t="shared" si="0"/>
        <v>44185445.18</v>
      </c>
    </row>
    <row r="33" spans="1:6" s="3" customFormat="1" ht="66.75" hidden="1" customHeight="1" x14ac:dyDescent="0.4">
      <c r="A33" s="76"/>
      <c r="B33" s="52"/>
      <c r="C33" s="55"/>
      <c r="D33" s="53"/>
      <c r="E33" s="53"/>
      <c r="F33" s="54">
        <f t="shared" si="0"/>
        <v>44185445.18</v>
      </c>
    </row>
    <row r="34" spans="1:6" s="3" customFormat="1" ht="61.5" hidden="1" customHeight="1" x14ac:dyDescent="0.4">
      <c r="A34" s="76"/>
      <c r="B34" s="52"/>
      <c r="C34" s="55"/>
      <c r="D34" s="53"/>
      <c r="E34" s="53"/>
      <c r="F34" s="54">
        <f t="shared" si="0"/>
        <v>44185445.18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44185445.18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44185445.18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44185445.18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44185445.18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44185445.18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44185445.18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44185445.18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44185445.18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44185445.18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44185445.18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44185445.18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44185445.18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44185445.18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44185445.18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44185445.18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44185445.18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44185445.18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44185445.18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44185445.18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44185445.18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44185445.18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44185445.18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44185445.18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44185445.18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44185445.18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44185445.18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44185445.18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44185445.18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44185445.18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44185445.18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44185445.18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44185445.18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44185445.18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44185445.18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44185445.18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44185445.18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44185445.18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44185445.18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44185445.18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44185445.18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44185445.18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44185445.18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44185445.18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44185445.18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44185445.18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44185445.18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44185445.18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44185445.18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44185445.18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44185445.18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44185445.18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44185445.18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44185445.18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44185445.18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44185445.18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44185445.18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44185445.18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44185445.18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44185445.18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44185445.18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44185445.18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44185445.18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44185445.18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44185445.18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44185445.18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44185445.18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44185445.18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44185445.18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44185445.18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44185445.18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44185445.18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44185445.18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44185445.18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2336372.6399999997</v>
      </c>
      <c r="E108" s="39">
        <f>SUM(E12:E107)</f>
        <v>3352660.9</v>
      </c>
      <c r="F108" s="38">
        <f>+F10+D108-E108</f>
        <v>44185445.18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70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JULIO 2022</vt:lpstr>
      <vt:lpstr>Sheet1</vt:lpstr>
      <vt:lpstr>'JULIO 2022'!Print_Area</vt:lpstr>
      <vt:lpstr>'JULIO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2022-08-02T16:37:38Z</dcterms:modified>
</cp:coreProperties>
</file>