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JUNIO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<sst xmlns="http://schemas.openxmlformats.org/spreadsheetml/2006/main" count="69" uniqueCount="54">
  <si>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</si>
  <si>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</si>
  <si>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</si>
  <si>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</si>
  <si>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</si>
  <si>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</si>
  <si>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</si>
  <si>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</si>
  <si>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</si>
  <si>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</si>
  <si>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</si>
  <si>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</si>
  <si>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</si>
  <si>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>P/REG. DEPOSITO POR CONCEPTO DE PAGO (05) HONORARIOS ACUERDOS DE PAGOS ORDINARIOS A RAZON DE RD$400.00 C/U ENTRE LA TSS Y LOS EMPLEADORES: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</si>
  <si>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</si>
  <si>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Del 01 al 30 de junio del 2017</t>
  </si>
  <si>
    <t>14/6/17</t>
  </si>
  <si>
    <t>16/6/17</t>
  </si>
  <si>
    <t>19/6/17</t>
  </si>
  <si>
    <t>21/6/17</t>
  </si>
  <si>
    <t>22/6/17</t>
  </si>
  <si>
    <t>26/6/17</t>
  </si>
  <si>
    <t>9840</t>
  </si>
  <si>
    <t>090617</t>
  </si>
  <si>
    <t>9866</t>
  </si>
  <si>
    <t>LIB. #808-1</t>
  </si>
  <si>
    <t>LIB. #775-1</t>
  </si>
  <si>
    <t>160617</t>
  </si>
  <si>
    <t>9873</t>
  </si>
  <si>
    <t>210617</t>
  </si>
  <si>
    <t>LIB. #846-1</t>
  </si>
  <si>
    <t>LIB. #847-1</t>
  </si>
  <si>
    <t>260617</t>
  </si>
  <si>
    <t>PAGO A TRAVES DEL SIGEF (ISR 10% Y 18% ITBIS PROVEEDORES DEL ESTADO) LIBRAMIENTO NO. 808-1, FACTURA PROVEEDOR RAFAEL LEONIDAS MARQUEZ.-</t>
  </si>
  <si>
    <t>PAGO A TRAVES DEL SIGEF (ISR 10% Y 18% ITBIS PROVEEDORES DEL ESTADO) LIBRAMIENTO NO. 775-1, FACTURA PROVEEDOR RAFAEL LEONIDAS MARQUEZ.-</t>
  </si>
  <si>
    <t>PAGO A TRAVES DEL SIGEF (ISR 10% Y 18% ITBIS PROVEEDORES DEL ESTADO) LIBRAMIENTO NO. 846-1, FACTURA PROVEEDOR VICTORIA MARTE.-</t>
  </si>
  <si>
    <t>PAGO A TRAVES DEL SIGEF (ISR 10% Y 18% ITBIS PROVEEDORES DEL ESTADO) LIBRAMIENTO NO. 847-1, FACTURA PROVEEDOR LUISA MIGUELINA LORA SALCEDO.-</t>
  </si>
  <si>
    <t>P/REG. DEPOSITO POR CONCEPTO ADQUISICION  DE YOYITO PARA CARNET COLABORADOR JUAN JULIO VALDEZ Y LEISSA VARGAS, S/ANEXOS.</t>
  </si>
  <si>
    <t>P/REG. DEPOSITO POR CONCEPTO DE PAGO (06) HONORARIOS ACUERDOS DE PAGOS ORDINARIOS A RAZON DE RD$400.00 C/U ENTRE LA TSS Y LOS EMPLEADORES:</t>
  </si>
  <si>
    <t>P/REG. DEPOSITO POR CONCEPTO ADQUISICION  DE YOYITO PARA CARNET COLABORADOR CLARIBEL FERREIRAS, S/ANEXOS.</t>
  </si>
  <si>
    <t xml:space="preserve">(DR. RAFAEL L. MARQUEZ) Pago factura #679, por concepto de servicio de notarización de 2 actas de comparación de precios (TSS-CCC-CP-2017-002 y TSS-CCC-CP-2017-003), correspondiente mes de febrero y marzo 2017, S/Anexos.
</t>
  </si>
  <si>
    <t xml:space="preserve">(DR. Rafael L. Marquez ) P/reg. factura #677, por concepto de notarización de 60 acuerdos de pagos ordinarios, correspondientes a marzo 2017
</t>
  </si>
  <si>
    <t>P/REG. DEPOSITO POR CONCEPTO DE PAGO (04)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</si>
  <si>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MAYO/2017, S/ANEXOS.</t>
  </si>
  <si>
    <t>P/REG. DEPOSITO POR CONCEPTO DE PAGO (09) HONORARIOS ACUERDOS DE PAGOS ORDINARIOS A RAZON DE RD$400.00 C/U ENTRE LA TSS Y LOS EMPLEADORES:</t>
  </si>
  <si>
    <t>(VICTORIA MARTE) Pago factura #154, por concepto de notarización de 41 acuerdos de pagos ordinarios, correspondientes a abril 2017  (Depositados en la cta. colectora):</t>
  </si>
  <si>
    <t>(LUISA M. LORA SALCEDO) Pago factura #238, por concepto de notarización de 58 acuerdos de pagos ordinarios, correspondientes a mayo 2017 (Depositados en la cta. colectora):</t>
  </si>
  <si>
    <t>28/6/17</t>
  </si>
  <si>
    <t>29/6/17</t>
  </si>
  <si>
    <t>30/6/17</t>
  </si>
  <si>
    <t>28062017</t>
  </si>
  <si>
    <t>29062017</t>
  </si>
  <si>
    <t>300617</t>
  </si>
  <si>
    <t>P/REG. DEPOSITO POR CONCEPTO DE PAGO (23)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</si>
</sst>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66" fontId="14" fillId="0" borderId="0" xfId="0" applyNumberFormat="1" applyFont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4" fillId="0" borderId="4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left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D21" zoomScale="62" zoomScaleNormal="62" workbookViewId="0">
      <selection activeCell="G38" sqref="G38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9"/>
      <c r="E4" s="69"/>
      <c r="F4" s="69"/>
      <c r="G4" s="69"/>
      <c r="H4" s="69"/>
      <c r="I4" s="69"/>
      <c r="J4" s="69"/>
    </row>
    <row r="5" spans="1:13" s="9" customFormat="1" ht="20.100000000000001" customHeight="1" x14ac:dyDescent="0.2">
      <c r="C5"/>
      <c r="D5" s="69"/>
      <c r="E5" s="69"/>
      <c r="F5" s="69"/>
      <c r="G5" s="69"/>
      <c r="H5" s="69"/>
      <c r="I5" s="69"/>
      <c r="J5" s="69"/>
    </row>
    <row r="6" spans="1:13" s="9" customFormat="1" ht="20.100000000000001" customHeight="1" x14ac:dyDescent="0.2">
      <c r="D6" s="70"/>
      <c r="E6" s="70"/>
      <c r="F6" s="70"/>
      <c r="G6" s="70"/>
      <c r="H6" s="70"/>
      <c r="I6" s="70"/>
      <c r="J6" s="70"/>
    </row>
    <row r="7" spans="1:13" s="9" customFormat="1" ht="20.100000000000001" customHeight="1" x14ac:dyDescent="0.2">
      <c r="D7" s="61"/>
      <c r="E7" s="63"/>
      <c r="F7" s="63"/>
      <c r="G7" s="61"/>
      <c r="H7" s="61"/>
      <c r="I7" s="61"/>
      <c r="J7" s="61"/>
    </row>
    <row r="8" spans="1:13" s="9" customFormat="1" ht="20.100000000000001" customHeight="1" x14ac:dyDescent="0.2">
      <c r="D8" s="61"/>
      <c r="E8" s="63"/>
      <c r="F8" s="63"/>
      <c r="G8" s="61"/>
      <c r="H8" s="61"/>
      <c r="I8" s="61"/>
      <c r="J8" s="61"/>
    </row>
    <row r="9" spans="1:13" s="9" customFormat="1" ht="20.100000000000001" customHeight="1" x14ac:dyDescent="0.2">
      <c r="D9" s="61"/>
      <c r="E9" s="63"/>
      <c r="F9" s="63"/>
      <c r="G9" s="61"/>
      <c r="H9" s="61"/>
      <c r="I9" s="61"/>
      <c r="J9" s="61"/>
    </row>
    <row r="10" spans="1:13" s="9" customFormat="1" ht="20.100000000000001" customHeight="1" x14ac:dyDescent="0.2">
      <c r="D10" s="61"/>
      <c r="E10" s="63"/>
      <c r="F10" s="63"/>
      <c r="G10" s="61"/>
      <c r="H10" s="61"/>
      <c r="I10" s="61"/>
      <c r="J10" s="61"/>
    </row>
    <row r="11" spans="1:13" s="9" customFormat="1" ht="20.100000000000001" customHeight="1" x14ac:dyDescent="0.2">
      <c r="D11" s="73" t="s">
        <v>12</v>
      </c>
      <c r="E11" s="73"/>
      <c r="F11" s="73"/>
      <c r="G11" s="73"/>
      <c r="H11" s="73"/>
      <c r="I11" s="73"/>
      <c r="J11" s="73"/>
      <c r="K11" s="62"/>
      <c r="L11" s="62"/>
      <c r="M11" s="62"/>
    </row>
    <row r="12" spans="1:13" s="9" customFormat="1" ht="20.100000000000001" customHeight="1" x14ac:dyDescent="0.2">
      <c r="D12" s="61"/>
      <c r="E12" s="63"/>
      <c r="F12" s="63"/>
      <c r="G12" s="61"/>
      <c r="H12" s="61"/>
      <c r="I12" s="61"/>
      <c r="J12" s="61"/>
    </row>
    <row r="13" spans="1:13" s="9" customFormat="1" ht="20.100000000000001" customHeight="1" x14ac:dyDescent="0.3">
      <c r="C13" s="35"/>
      <c r="D13" s="27" t="s">
        <v>14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71" t="s">
        <v>3</v>
      </c>
      <c r="E15" s="71"/>
      <c r="F15" s="71"/>
      <c r="G15" s="71"/>
      <c r="H15" s="71"/>
      <c r="I15" s="71"/>
      <c r="J15" s="71"/>
    </row>
    <row r="16" spans="1:13" s="9" customFormat="1" ht="20.100000000000001" customHeight="1" x14ac:dyDescent="0.2">
      <c r="A16" s="72" t="s">
        <v>10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3" s="9" customFormat="1" ht="20.100000000000001" customHeight="1" x14ac:dyDescent="0.2">
      <c r="D17" s="71" t="s">
        <v>15</v>
      </c>
      <c r="E17" s="71"/>
      <c r="F17" s="71"/>
      <c r="G17" s="71"/>
      <c r="H17" s="71"/>
      <c r="I17" s="71"/>
      <c r="J17" s="71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5"/>
      <c r="E19" s="67" t="s">
        <v>11</v>
      </c>
      <c r="F19" s="67"/>
      <c r="G19" s="67"/>
      <c r="H19" s="67"/>
      <c r="I19" s="67"/>
      <c r="J19" s="67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6"/>
      <c r="E20" s="68"/>
      <c r="F20" s="68"/>
      <c r="G20" s="8"/>
      <c r="H20" s="68" t="s">
        <v>7</v>
      </c>
      <c r="I20" s="68"/>
      <c r="J20" s="14">
        <v>19993569.75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6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4">
        <v>42741</v>
      </c>
      <c r="F22" s="45" t="s">
        <v>22</v>
      </c>
      <c r="G22" s="29" t="s">
        <v>37</v>
      </c>
      <c r="H22" s="59">
        <v>100</v>
      </c>
      <c r="I22" s="59"/>
      <c r="J22" s="33">
        <f>+J20+H22-I22</f>
        <v>19993669.75</v>
      </c>
    </row>
    <row r="23" spans="1:13" s="6" customFormat="1" ht="54" customHeight="1" x14ac:dyDescent="0.25">
      <c r="D23" s="25"/>
      <c r="E23" s="44">
        <v>42984</v>
      </c>
      <c r="F23" s="45" t="s">
        <v>23</v>
      </c>
      <c r="G23" s="29" t="s">
        <v>38</v>
      </c>
      <c r="H23" s="59">
        <v>2400</v>
      </c>
      <c r="I23" s="59"/>
      <c r="J23" s="33">
        <f>+J22+H23-I23</f>
        <v>19996069.75</v>
      </c>
    </row>
    <row r="24" spans="1:13" s="6" customFormat="1" ht="42.75" customHeight="1" x14ac:dyDescent="0.25">
      <c r="D24" s="25"/>
      <c r="E24" s="44" t="s">
        <v>16</v>
      </c>
      <c r="F24" s="45" t="s">
        <v>24</v>
      </c>
      <c r="G24" s="29" t="s">
        <v>39</v>
      </c>
      <c r="H24" s="59">
        <v>50</v>
      </c>
      <c r="I24" s="59"/>
      <c r="J24" s="33">
        <f t="shared" ref="J24:J79" si="0">+J23+H24-I24</f>
        <v>19996119.75</v>
      </c>
    </row>
    <row r="25" spans="1:13" s="4" customFormat="1" ht="63.75" customHeight="1" x14ac:dyDescent="0.25">
      <c r="D25" s="25"/>
      <c r="E25" s="44" t="s">
        <v>16</v>
      </c>
      <c r="F25" s="45" t="s">
        <v>25</v>
      </c>
      <c r="G25" s="30" t="s">
        <v>40</v>
      </c>
      <c r="H25" s="59"/>
      <c r="I25" s="59">
        <v>7627.12</v>
      </c>
      <c r="J25" s="33">
        <f t="shared" si="0"/>
        <v>19988492.629999999</v>
      </c>
    </row>
    <row r="26" spans="1:13" s="4" customFormat="1" ht="48" customHeight="1" x14ac:dyDescent="0.25">
      <c r="D26" s="25"/>
      <c r="E26" s="44" t="s">
        <v>16</v>
      </c>
      <c r="F26" s="45" t="s">
        <v>26</v>
      </c>
      <c r="G26" s="30" t="s">
        <v>41</v>
      </c>
      <c r="H26" s="59"/>
      <c r="I26" s="59">
        <v>18305.080000000002</v>
      </c>
      <c r="J26" s="33">
        <f t="shared" si="0"/>
        <v>19970187.550000001</v>
      </c>
    </row>
    <row r="27" spans="1:13" s="4" customFormat="1" ht="54" customHeight="1" x14ac:dyDescent="0.25">
      <c r="D27" s="25"/>
      <c r="E27" s="44" t="s">
        <v>16</v>
      </c>
      <c r="F27" s="45" t="s">
        <v>25</v>
      </c>
      <c r="G27" s="29" t="s">
        <v>33</v>
      </c>
      <c r="H27" s="59"/>
      <c r="I27" s="59">
        <v>2372.88</v>
      </c>
      <c r="J27" s="33">
        <f t="shared" si="0"/>
        <v>19967814.670000002</v>
      </c>
    </row>
    <row r="28" spans="1:13" s="4" customFormat="1" ht="50.25" customHeight="1" x14ac:dyDescent="0.25">
      <c r="D28" s="25"/>
      <c r="E28" s="44" t="s">
        <v>16</v>
      </c>
      <c r="F28" s="45" t="s">
        <v>26</v>
      </c>
      <c r="G28" s="29" t="s">
        <v>34</v>
      </c>
      <c r="H28" s="59"/>
      <c r="I28" s="59">
        <v>5694.92</v>
      </c>
      <c r="J28" s="33">
        <f t="shared" si="0"/>
        <v>19962119.75</v>
      </c>
    </row>
    <row r="29" spans="1:13" s="4" customFormat="1" ht="39" customHeight="1" x14ac:dyDescent="0.25">
      <c r="D29" s="25"/>
      <c r="E29" s="44" t="s">
        <v>17</v>
      </c>
      <c r="F29" s="45" t="s">
        <v>27</v>
      </c>
      <c r="G29" s="29" t="s">
        <v>42</v>
      </c>
      <c r="H29" s="59">
        <v>1600</v>
      </c>
      <c r="I29" s="59"/>
      <c r="J29" s="33">
        <f t="shared" si="0"/>
        <v>19963719.75</v>
      </c>
    </row>
    <row r="30" spans="1:13" s="4" customFormat="1" ht="49.5" customHeight="1" x14ac:dyDescent="0.25">
      <c r="D30" s="25"/>
      <c r="E30" s="44" t="s">
        <v>18</v>
      </c>
      <c r="F30" s="45" t="s">
        <v>28</v>
      </c>
      <c r="G30" s="55" t="s">
        <v>43</v>
      </c>
      <c r="H30" s="59">
        <v>450000</v>
      </c>
      <c r="I30" s="59"/>
      <c r="J30" s="33">
        <f t="shared" si="0"/>
        <v>20413719.75</v>
      </c>
    </row>
    <row r="31" spans="1:13" s="4" customFormat="1" ht="61.5" customHeight="1" x14ac:dyDescent="0.25">
      <c r="D31" s="25"/>
      <c r="E31" s="44" t="s">
        <v>19</v>
      </c>
      <c r="F31" s="45" t="s">
        <v>29</v>
      </c>
      <c r="G31" s="29" t="s">
        <v>44</v>
      </c>
      <c r="H31" s="59">
        <v>3600</v>
      </c>
      <c r="I31" s="59"/>
      <c r="J31" s="33">
        <f t="shared" si="0"/>
        <v>20417319.75</v>
      </c>
    </row>
    <row r="32" spans="1:13" s="4" customFormat="1" ht="46.5" customHeight="1" x14ac:dyDescent="0.25">
      <c r="D32" s="25"/>
      <c r="E32" s="44" t="s">
        <v>20</v>
      </c>
      <c r="F32" s="45" t="s">
        <v>30</v>
      </c>
      <c r="G32" s="55" t="s">
        <v>45</v>
      </c>
      <c r="H32" s="59"/>
      <c r="I32" s="59">
        <v>12508.47</v>
      </c>
      <c r="J32" s="33">
        <f t="shared" si="0"/>
        <v>20404811.280000001</v>
      </c>
    </row>
    <row r="33" spans="4:10" s="4" customFormat="1" ht="43.5" customHeight="1" x14ac:dyDescent="0.25">
      <c r="D33" s="25"/>
      <c r="E33" s="44" t="s">
        <v>20</v>
      </c>
      <c r="F33" s="45" t="s">
        <v>31</v>
      </c>
      <c r="G33" s="55" t="s">
        <v>46</v>
      </c>
      <c r="H33" s="59"/>
      <c r="I33" s="59">
        <v>17694.919999999998</v>
      </c>
      <c r="J33" s="33">
        <f t="shared" si="0"/>
        <v>20387116.359999999</v>
      </c>
    </row>
    <row r="34" spans="4:10" s="4" customFormat="1" ht="39.75" customHeight="1" x14ac:dyDescent="0.25">
      <c r="D34" s="25"/>
      <c r="E34" s="44" t="s">
        <v>20</v>
      </c>
      <c r="F34" s="45" t="s">
        <v>30</v>
      </c>
      <c r="G34" s="29" t="s">
        <v>35</v>
      </c>
      <c r="H34" s="59"/>
      <c r="I34" s="59">
        <v>3891.53</v>
      </c>
      <c r="J34" s="33">
        <f t="shared" si="0"/>
        <v>20383224.829999998</v>
      </c>
    </row>
    <row r="35" spans="4:10" s="4" customFormat="1" ht="59.25" customHeight="1" x14ac:dyDescent="0.25">
      <c r="D35" s="25"/>
      <c r="E35" s="44" t="s">
        <v>20</v>
      </c>
      <c r="F35" s="45" t="s">
        <v>31</v>
      </c>
      <c r="G35" s="29" t="s">
        <v>36</v>
      </c>
      <c r="H35" s="59"/>
      <c r="I35" s="59">
        <v>5505.08</v>
      </c>
      <c r="J35" s="33">
        <f t="shared" si="0"/>
        <v>20377719.75</v>
      </c>
    </row>
    <row r="36" spans="4:10" s="4" customFormat="1" ht="33" customHeight="1" x14ac:dyDescent="0.25">
      <c r="D36" s="25"/>
      <c r="E36" s="74" t="s">
        <v>21</v>
      </c>
      <c r="F36" s="75" t="s">
        <v>32</v>
      </c>
      <c r="G36" s="76" t="s">
        <v>13</v>
      </c>
      <c r="H36" s="64">
        <v>2000</v>
      </c>
      <c r="I36" s="59"/>
      <c r="J36" s="33">
        <f t="shared" si="0"/>
        <v>20379719.75</v>
      </c>
    </row>
    <row r="37" spans="4:10" s="4" customFormat="1" ht="36" customHeight="1" x14ac:dyDescent="0.25">
      <c r="D37" s="25"/>
      <c r="E37" s="44" t="s">
        <v>47</v>
      </c>
      <c r="F37" s="45" t="s">
        <v>50</v>
      </c>
      <c r="G37" s="29" t="s">
        <v>42</v>
      </c>
      <c r="H37" s="59">
        <v>1600</v>
      </c>
      <c r="I37" s="59"/>
      <c r="J37" s="33">
        <f t="shared" si="0"/>
        <v>20381319.75</v>
      </c>
    </row>
    <row r="38" spans="4:10" s="4" customFormat="1" ht="38.25" customHeight="1" x14ac:dyDescent="0.25">
      <c r="D38" s="25"/>
      <c r="E38" s="44" t="s">
        <v>48</v>
      </c>
      <c r="F38" s="45" t="s">
        <v>51</v>
      </c>
      <c r="G38" s="29" t="s">
        <v>13</v>
      </c>
      <c r="H38" s="59">
        <v>2000</v>
      </c>
      <c r="I38" s="59"/>
      <c r="J38" s="33">
        <f t="shared" si="0"/>
        <v>20383319.75</v>
      </c>
    </row>
    <row r="39" spans="4:10" s="4" customFormat="1" ht="42" customHeight="1" x14ac:dyDescent="0.25">
      <c r="D39" s="25"/>
      <c r="E39" s="44" t="s">
        <v>49</v>
      </c>
      <c r="F39" s="45" t="s">
        <v>52</v>
      </c>
      <c r="G39" s="29" t="s">
        <v>53</v>
      </c>
      <c r="H39" s="59">
        <v>9200</v>
      </c>
      <c r="I39" s="59"/>
      <c r="J39" s="33">
        <f t="shared" si="0"/>
        <v>20392519.75</v>
      </c>
    </row>
    <row r="40" spans="4:10" s="4" customFormat="1" ht="40.5" hidden="1" customHeight="1" x14ac:dyDescent="0.25">
      <c r="D40" s="25"/>
      <c r="E40" s="44"/>
      <c r="F40" s="45"/>
      <c r="G40" s="55"/>
      <c r="H40" s="59"/>
      <c r="I40" s="59"/>
      <c r="J40" s="33">
        <f t="shared" si="0"/>
        <v>20392519.75</v>
      </c>
    </row>
    <row r="41" spans="4:10" s="4" customFormat="1" ht="42" hidden="1" customHeight="1" x14ac:dyDescent="0.25">
      <c r="D41" s="25"/>
      <c r="E41" s="44"/>
      <c r="F41" s="45"/>
      <c r="G41" s="55"/>
      <c r="H41" s="59"/>
      <c r="I41" s="59"/>
      <c r="J41" s="33">
        <f t="shared" si="0"/>
        <v>20392519.75</v>
      </c>
    </row>
    <row r="42" spans="4:10" s="4" customFormat="1" ht="55.5" hidden="1" customHeight="1" x14ac:dyDescent="0.25">
      <c r="D42" s="25"/>
      <c r="E42" s="44"/>
      <c r="F42" s="45"/>
      <c r="G42" s="55"/>
      <c r="H42" s="59"/>
      <c r="I42" s="59"/>
      <c r="J42" s="33">
        <f t="shared" si="0"/>
        <v>20392519.75</v>
      </c>
    </row>
    <row r="43" spans="4:10" s="4" customFormat="1" ht="55.5" hidden="1" customHeight="1" x14ac:dyDescent="0.25">
      <c r="D43" s="25"/>
      <c r="E43" s="44"/>
      <c r="F43" s="45"/>
      <c r="G43" s="29"/>
      <c r="H43" s="59"/>
      <c r="I43" s="59"/>
      <c r="J43" s="33">
        <f t="shared" si="0"/>
        <v>20392519.75</v>
      </c>
    </row>
    <row r="44" spans="4:10" s="4" customFormat="1" ht="41.25" hidden="1" customHeight="1" x14ac:dyDescent="0.25">
      <c r="D44" s="25"/>
      <c r="E44" s="44"/>
      <c r="F44" s="45"/>
      <c r="G44" s="29"/>
      <c r="H44" s="59"/>
      <c r="I44" s="59"/>
      <c r="J44" s="33">
        <f t="shared" si="0"/>
        <v>20392519.75</v>
      </c>
    </row>
    <row r="45" spans="4:10" s="4" customFormat="1" ht="35.25" hidden="1" customHeight="1" x14ac:dyDescent="0.25">
      <c r="D45" s="25"/>
      <c r="E45" s="44"/>
      <c r="F45" s="45"/>
      <c r="G45" s="29"/>
      <c r="H45" s="59"/>
      <c r="I45" s="59"/>
      <c r="J45" s="33">
        <f t="shared" si="0"/>
        <v>20392519.75</v>
      </c>
    </row>
    <row r="46" spans="4:10" s="4" customFormat="1" ht="34.5" hidden="1" customHeight="1" x14ac:dyDescent="0.25">
      <c r="D46" s="25"/>
      <c r="E46" s="44"/>
      <c r="F46" s="45"/>
      <c r="G46" s="29"/>
      <c r="H46" s="59"/>
      <c r="I46" s="59"/>
      <c r="J46" s="33">
        <f t="shared" si="0"/>
        <v>20392519.75</v>
      </c>
    </row>
    <row r="47" spans="4:10" s="4" customFormat="1" ht="34.5" hidden="1" customHeight="1" x14ac:dyDescent="0.25">
      <c r="D47" s="25"/>
      <c r="E47" s="44"/>
      <c r="F47" s="45"/>
      <c r="G47" s="29"/>
      <c r="H47" s="59"/>
      <c r="I47" s="59"/>
      <c r="J47" s="33">
        <f t="shared" si="0"/>
        <v>20392519.75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20392519.75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20392519.75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20392519.75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20392519.75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20392519.75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20392519.75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20392519.75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20392519.75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20392519.75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20392519.75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20392519.75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20392519.75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20392519.75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20392519.75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20392519.75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20392519.75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20392519.75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20392519.75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20392519.75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20392519.75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20392519.75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20392519.75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20392519.75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20392519.75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20392519.75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20392519.75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20392519.75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20392519.75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20392519.75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20392519.75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20392519.75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20392519.75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472550</v>
      </c>
      <c r="I80" s="36">
        <f>SUM(I22:I79)</f>
        <v>73600</v>
      </c>
      <c r="J80" s="26">
        <f>+J20+H80-I80</f>
        <v>20392519.75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2017-07-04T19:43:58Z</dcterms:modified>
</cp:coreProperties>
</file>