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 tabRatio="601"/>
  </bookViews>
  <sheets>
    <sheet name="JUNIO 2018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H80" i="11"/>
  <c r="J43" i="11" l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/>
</calcChain>
</file>

<file path=xl/sharedStrings.xml><?xml version="1.0" encoding="utf-8"?>
<sst xmlns="http://schemas.openxmlformats.org/spreadsheetml/2006/main" count="94" uniqueCount="73">
  <si>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</si>
  <si>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</si>
  <si>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</si>
  <si>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</si>
  <si>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</si>
  <si>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</si>
  <si>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</si>
  <si>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</si>
  <si>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</si>
  <si>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</si>
  <si>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</si>
  <si>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</si>
  <si>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</si>
  <si>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Fomento de las Exportaciones"</t>
  </si>
  <si>
    <t>P/REG. DEPOSITO POR CONCEPTO DE PAGO (08) HONORARIOS ACUERDOS DE PAGOS ORDINARIOS A RAZON DE RD$400.00 C/U ENTRE LA TSS Y LOS EMPLEADORES:</t>
  </si>
  <si>
    <t>Del 01 al 30 de junio del 2018</t>
  </si>
  <si>
    <t>15/6/18</t>
  </si>
  <si>
    <t>18/6/18</t>
  </si>
  <si>
    <t>19/6/18</t>
  </si>
  <si>
    <t>22/6/18</t>
  </si>
  <si>
    <t>25/6/18</t>
  </si>
  <si>
    <t>26/6/18</t>
  </si>
  <si>
    <t>LIB. #968-1</t>
  </si>
  <si>
    <t>LIB. #968-2</t>
  </si>
  <si>
    <t>LIB. #974-1</t>
  </si>
  <si>
    <t>LIB. #975-1</t>
  </si>
  <si>
    <t>LIB. #976-1</t>
  </si>
  <si>
    <t>LIB. #972-1</t>
  </si>
  <si>
    <t>10564</t>
  </si>
  <si>
    <t>LIB. #1023-1</t>
  </si>
  <si>
    <t>150618</t>
  </si>
  <si>
    <t>10576</t>
  </si>
  <si>
    <t>10579</t>
  </si>
  <si>
    <t>220618</t>
  </si>
  <si>
    <t>250618</t>
  </si>
  <si>
    <t>TRANSF.260618</t>
  </si>
  <si>
    <t>260618</t>
  </si>
  <si>
    <t>LIB. #1187-1</t>
  </si>
  <si>
    <t>LIB. #1186-1</t>
  </si>
  <si>
    <t>LIB. #1177-1</t>
  </si>
  <si>
    <t>PAGO A TRAVES DEL SIGEF (ISR 10% Y EL ITBIS PROVEEDORES DEL ESTADO) LIBRAMIENTO NO. 968-1, FACTURA PROVEEDOR VICTORIA MARTE.-</t>
  </si>
  <si>
    <t>PAGO A TRAVES DEL SIGEF (ISR 10% Y EL ITBIS PROVEEDORES DEL ESTADO) LIBRAMIENTO NO. 972-1, FACTURA PROVEEDOR RAFAEL LEONIDAS MARQUEZ.-</t>
  </si>
  <si>
    <t>PAGO A TRAVES DEL SIGEF (ISR 10% Y EL ITBIS PROVEEDORES DEL ESTADO) LIBRAMIENTO NO. 974-1, FACTURA PROVEEDOR RAFAEL LEONIDAS MARQUEZ.-</t>
  </si>
  <si>
    <t>PAGO A TRAVES DEL SIGEF (ISR 10% Y EL ITBIS PROVEEDORES DEL ESTADO) LIBRAMIENTO NO. 975-1, FACTURA PROVEEDOR RAFAEL LEONIDAS MARQUEZ.-</t>
  </si>
  <si>
    <t>PAGO A TRAVES DEL SIGEF (ISR 10% Y EL ITBIS PROVEEDORES DEL ESTADO) LIBRAMIENTO NO. 976-1, FACTURA PROVEEDOR RAFAEL LEONIDAS MARQUEZ.-</t>
  </si>
  <si>
    <t>PAGO A TRAVES DEL SIGEF (ISR 5% PROVEEDORES DEL ESTADO) LIBRAMIENTO NO. 1023-1, FACTURA PROVEEDOR WENDY'S MUEBLES, SRL.-</t>
  </si>
  <si>
    <t>P/REG. TRANSFERENCIA POR CONCEPTO DE ERROR POR EMPLEADOR CROMCIN DC SRL, RNC#131199445, A SER TRANSFERIDO PARA CTA. FONDOS PROPIOS PARA PAGOS DE NOTARIZACION DE</t>
  </si>
  <si>
    <t>PAGO A TRAVES DEL SIGEF (ISR 5% PROVEEDORES DEL ESTADO) LIBRAMIENTO NO. 1177-1, FACTURA PROVEEDOR BDO ESENFA, SRL.-</t>
  </si>
  <si>
    <t>PAGO A TRAVES DEL SIGEF (ISR 5% PROVEEDORES DEL ESTADO) LIBRAMIENTO NO. 1186-1, FACTURA PROVEEDOR CENTRO ESPECIALIZADO DE COMPUTACION SRL.-</t>
  </si>
  <si>
    <t>PAGO A TRAVES DEL SIGEF (ISR 10% Y EL ITBIS PROVEEDORES DEL ESTADO) LIBRAMIENTO NO. 1187-1, FACTURA PROVEEDOR VICTORIA MARTE.-</t>
  </si>
  <si>
    <t>P/REG. DEPOSITO POR CONCEPTO DE PAGO (01)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</si>
  <si>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MES DE MAYO 2018</t>
  </si>
  <si>
    <t>P/REG. DEPOSITO POR CONCEPTO DE PAGO (07)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</si>
  <si>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</si>
  <si>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P/REG. DEPOSITO POR CONCEPTO DE PAGO (05) HONORARIOS ACUERDOS DE PAGOS ORDINARIOS A RAZON DE RD$400.00 C/U ENTRE LA TSS Y LOS EMPLEADORES:</t>
  </si>
  <si>
    <t xml:space="preserve">(Cecomsa) PAGO FACT. NO. B1500000004, POR CONCEPTO DE COMPRA DE 250  LICENCIAS SYMANTEC ENDPOINT PROTECTION, LICENSE, ACD-GOV 250-499 NÚMERO DE PARTE R-SW-TIER-3-PRC-CAT-SM PARA 250 USUARIOS. S/ORDEN NO. TSS-2018-00041
</t>
  </si>
  <si>
    <t xml:space="preserve">(Esc. Nacional de Finanzas y Auditoria) PAGO FACT. NO. B1500000011, OR CONCEPTO DE SERVICIOS DE CAPACITACION SOBRE NORMA ISO 31000 (LAURA HERNANDEZ, OSORIS BACILIO Y MARGARITA FELIZ), S/ORDEN NO. TSS-2018-00060.
</t>
  </si>
  <si>
    <t>28/6/18</t>
  </si>
  <si>
    <t>29/6/18</t>
  </si>
  <si>
    <t>LIB. #1218-1</t>
  </si>
  <si>
    <t>290618</t>
  </si>
  <si>
    <t>300618</t>
  </si>
  <si>
    <t>PAGO A TRAVES DEL SIGEF (ISR 5% PROVEEDORES DEL ESTADO) LIBRAMIENTO NO. 1218-1, FACTURA PROVEEDOR WENDY'S MUEBLES, SRL.-</t>
  </si>
  <si>
    <t>P/REG. DEPOSITO POR CONCEPTO DE PAGO (09) HONORARIOS ACUERDOS DE PAGOS ORDINARIOS A RAZON DE RD$400.00 C/U ENTRE LA TSS Y LOS EMPLEADORES:</t>
  </si>
  <si>
    <t>P/REG. DEPOSITO POR CONCEPTO DE PAGO (21) HONORARIOS ACUERDOS DE PAGOS ORDINARIOS A RAZON DE RD$400.00 C/U ENTRE LA TSS Y LOS EMPLEADORES:</t>
  </si>
  <si>
    <t>(Victoria Marte) PAGO FACTURA #1500000184, POR CONCEPTO DE SERVICIO DE NOTARIZACIÓN DE 2 ACTAS NOTARIAL  DE RECEPCION DE OFERTA  (TSS-CCC-CP-2017-0020 Y TSS-CCC-CP-2018-0001),</t>
  </si>
  <si>
    <t xml:space="preserve">(DR. RAFAEL L. MARQUEZ) Pago factura #1500000694 y #1500000695por concepto de servicio de notarización de 1 acta de recepción de ejecución de obra de adecuación nuevas oficinas de la TSS, y  notarización de 1 acta para rifa o sorteo de objetos del hogar a los empleados de la TSS,
</t>
  </si>
  <si>
    <t>(DR. RAFAEL L. MARQUEZ) Pago  factura #1500000696, por concepto de servicio de Notarizacion de 1 acta de comparación de precios (TSS-CCC-CP-2017-0019), correspondiente al mes de enero 2018.</t>
  </si>
  <si>
    <t>(DR. RAFAEL L. MARQUEZ) PAGO FACTURA #1500000698, POR CONCEPTO DE NOTARIZACION DE 57 ACUERDOS DE PAGOS ORDINARIOS, CORRESPONDIENTES A MARZO 2018 2017 (DEPOSITADOS EN LA CTA. COLECTORA (AO-  6876,6877,6878,6879,6880,6881,6882,6883,6885,6886,6887,6888,6889,6890,6891,6892,6893,6894,6895,6896,6897,6898,6899,6900,6901,6902,6903,6904,6905,6906,</t>
  </si>
  <si>
    <t>(DR. RAFAEL L. MARQUEZ) PAGO  FACTURA #1500000697, POR CONCEPTO DE SERVICIO DE NOTARIZACION DE 1 CONTRATO ENTRE LA TSS Y EL PROVEEDOR EDUARDO MANRIQUE &amp; ASOCIADOS, SRL, CORRESPONDIENTE AL MES DE MARZO  2018.</t>
  </si>
  <si>
    <t xml:space="preserve">(Wendy'S Muebles, SRL) Pago factura #B1500000002, por concepto de alquiler de los locales comerciales No. 1-D y 2-D del Condominio Clavel (Plaza Naco), correspondiente al periodo del 11 de abril hasta el 10 de mayo 2018.-
</t>
  </si>
  <si>
    <t>(Victoria Marte) PAGO FACTURA #1500000184, POR CONCEPTO DE SERVICIO DE NOTARIZACIÓN DE 2 ACTAS NOTARIAL  DE RECEPCION DE OFERTA  (TSS-CCC-CP-2017-0020 Y TSS-CCC-CP-2018-0001), (AO-6934, 6935, 6936, 6937, 6938, 6939, 6940, 6941, 6942, 6943, 6944, 6945, 6946, 6947, 6948, 6949, 6950, 6951, 6952, 6953, 6954, 6955, 6956, 6957, 6958, 6959,</t>
  </si>
  <si>
    <t xml:space="preserve">(Wendy'S Muebles, SRL) Pago factura #B1500000004, por concepto de alquiler de los locales comerciales No. 1-D y 2-D del Condominio Clavel (Plaza Naco), correspondiente al periodo del 11 de mayo hasta el 10 de junio 2018.-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</si>
</sst>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/>
    </xf>
    <xf numFmtId="165" fontId="14" fillId="0" borderId="9" xfId="0" applyNumberFormat="1" applyFont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F46" zoomScale="62" zoomScaleNormal="62" workbookViewId="0">
      <selection activeCell="G24" sqref="G24"/>
    </sheetView>
  </sheetViews>
  <sheetFormatPr defaultRowHeight="50.1" customHeight="1" x14ac:dyDescent="0.2"/>
  <cols>
    <col min="5" max="5" width="15.28515625" style="43" customWidth="1"/>
    <col min="6" max="6" width="25.28515625" style="43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39"/>
      <c r="F1" s="39"/>
    </row>
    <row r="2" spans="1:13" s="9" customFormat="1" ht="20.100000000000001" customHeight="1" x14ac:dyDescent="0.2">
      <c r="E2" s="53"/>
      <c r="F2" s="39"/>
    </row>
    <row r="3" spans="1:13" s="9" customFormat="1" ht="20.100000000000001" customHeight="1" x14ac:dyDescent="0.2">
      <c r="E3" s="39"/>
      <c r="F3" s="44"/>
      <c r="G3" s="12"/>
      <c r="H3" s="13" t="s">
        <v>9</v>
      </c>
    </row>
    <row r="4" spans="1:13" s="9" customFormat="1" ht="20.100000000000001" customHeight="1" x14ac:dyDescent="0.2">
      <c r="D4" s="59"/>
      <c r="E4" s="59"/>
      <c r="F4" s="59"/>
      <c r="G4" s="59"/>
      <c r="H4" s="59"/>
      <c r="I4" s="59"/>
      <c r="J4" s="59"/>
    </row>
    <row r="5" spans="1:13" s="9" customFormat="1" ht="20.100000000000001" customHeight="1" x14ac:dyDescent="0.2">
      <c r="C5"/>
      <c r="D5" s="59"/>
      <c r="E5" s="59"/>
      <c r="F5" s="59"/>
      <c r="G5" s="59"/>
      <c r="H5" s="59"/>
      <c r="I5" s="59"/>
      <c r="J5" s="59"/>
    </row>
    <row r="6" spans="1:13" s="9" customFormat="1" ht="20.100000000000001" customHeight="1" x14ac:dyDescent="0.2">
      <c r="D6" s="60"/>
      <c r="E6" s="60"/>
      <c r="F6" s="60"/>
      <c r="G6" s="60"/>
      <c r="H6" s="60"/>
      <c r="I6" s="60"/>
      <c r="J6" s="60"/>
    </row>
    <row r="7" spans="1:13" s="9" customFormat="1" ht="20.100000000000001" customHeight="1" x14ac:dyDescent="0.2">
      <c r="D7" s="50"/>
      <c r="E7" s="52"/>
      <c r="F7" s="52"/>
      <c r="G7" s="50"/>
      <c r="H7" s="50"/>
      <c r="I7" s="50"/>
      <c r="J7" s="50"/>
    </row>
    <row r="8" spans="1:13" s="9" customFormat="1" ht="20.100000000000001" customHeight="1" x14ac:dyDescent="0.2">
      <c r="D8" s="50"/>
      <c r="E8" s="52"/>
      <c r="F8" s="52"/>
      <c r="G8" s="50"/>
      <c r="H8" s="50"/>
      <c r="I8" s="50"/>
      <c r="J8" s="50"/>
    </row>
    <row r="9" spans="1:13" s="9" customFormat="1" ht="20.100000000000001" customHeight="1" x14ac:dyDescent="0.2">
      <c r="D9" s="50"/>
      <c r="E9" s="52"/>
      <c r="F9" s="52"/>
      <c r="G9" s="50"/>
      <c r="H9" s="50"/>
      <c r="I9" s="50"/>
      <c r="J9" s="50"/>
    </row>
    <row r="10" spans="1:13" s="9" customFormat="1" ht="20.100000000000001" customHeight="1" x14ac:dyDescent="0.2">
      <c r="D10" s="50"/>
      <c r="E10" s="52"/>
      <c r="F10" s="52"/>
      <c r="G10" s="50"/>
      <c r="H10" s="50"/>
      <c r="I10" s="50"/>
      <c r="J10" s="50"/>
    </row>
    <row r="11" spans="1:13" s="9" customFormat="1" ht="20.100000000000001" customHeight="1" x14ac:dyDescent="0.2">
      <c r="D11" s="63" t="s">
        <v>12</v>
      </c>
      <c r="E11" s="63"/>
      <c r="F11" s="63"/>
      <c r="G11" s="63"/>
      <c r="H11" s="63"/>
      <c r="I11" s="63"/>
      <c r="J11" s="63"/>
      <c r="K11" s="51"/>
      <c r="L11" s="51"/>
      <c r="M11" s="51"/>
    </row>
    <row r="12" spans="1:13" s="9" customFormat="1" ht="20.100000000000001" customHeight="1" x14ac:dyDescent="0.2">
      <c r="D12" s="50"/>
      <c r="E12" s="52"/>
      <c r="F12" s="52"/>
      <c r="G12" s="50"/>
      <c r="H12" s="50"/>
      <c r="I12" s="50"/>
      <c r="J12" s="50"/>
    </row>
    <row r="13" spans="1:13" s="9" customFormat="1" ht="20.100000000000001" customHeight="1" x14ac:dyDescent="0.3">
      <c r="C13" s="35"/>
      <c r="D13" s="27" t="s">
        <v>13</v>
      </c>
      <c r="E13" s="40"/>
      <c r="F13" s="40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1"/>
      <c r="F14" s="41"/>
      <c r="G14" s="10"/>
      <c r="H14" s="10"/>
      <c r="I14" s="10"/>
      <c r="J14" s="10"/>
    </row>
    <row r="15" spans="1:13" s="9" customFormat="1" ht="20.100000000000001" customHeight="1" x14ac:dyDescent="0.2">
      <c r="D15" s="61" t="s">
        <v>3</v>
      </c>
      <c r="E15" s="61"/>
      <c r="F15" s="61"/>
      <c r="G15" s="61"/>
      <c r="H15" s="61"/>
      <c r="I15" s="61"/>
      <c r="J15" s="61"/>
    </row>
    <row r="16" spans="1:13" s="9" customFormat="1" ht="20.100000000000001" customHeight="1" x14ac:dyDescent="0.2">
      <c r="A16" s="62" t="s">
        <v>10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 s="9" customFormat="1" ht="20.100000000000001" customHeight="1" x14ac:dyDescent="0.2">
      <c r="D17" s="61" t="s">
        <v>15</v>
      </c>
      <c r="E17" s="61"/>
      <c r="F17" s="61"/>
      <c r="G17" s="61"/>
      <c r="H17" s="61"/>
      <c r="I17" s="61"/>
      <c r="J17" s="61"/>
    </row>
    <row r="18" spans="1:13" s="9" customFormat="1" ht="20.100000000000001" customHeight="1" thickBot="1" x14ac:dyDescent="0.25">
      <c r="E18" s="39"/>
      <c r="F18" s="39"/>
    </row>
    <row r="19" spans="1:13" s="2" customFormat="1" ht="50.1" customHeight="1" x14ac:dyDescent="0.2">
      <c r="A19" s="4"/>
      <c r="B19" s="4"/>
      <c r="C19" s="4"/>
      <c r="D19" s="64"/>
      <c r="E19" s="66" t="s">
        <v>11</v>
      </c>
      <c r="F19" s="66"/>
      <c r="G19" s="66"/>
      <c r="H19" s="66"/>
      <c r="I19" s="66"/>
      <c r="J19" s="66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5"/>
      <c r="E20" s="67"/>
      <c r="F20" s="67"/>
      <c r="G20" s="8"/>
      <c r="H20" s="67" t="s">
        <v>7</v>
      </c>
      <c r="I20" s="67"/>
      <c r="J20" s="14">
        <v>47627442.280000001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5"/>
      <c r="E21" s="54" t="s">
        <v>4</v>
      </c>
      <c r="F21" s="45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56">
        <v>43196</v>
      </c>
      <c r="F22" s="29" t="s">
        <v>22</v>
      </c>
      <c r="G22" s="30" t="s">
        <v>65</v>
      </c>
      <c r="H22" s="49"/>
      <c r="I22" s="49">
        <v>7627.12</v>
      </c>
      <c r="J22" s="33">
        <f>+J20+H22-I22</f>
        <v>47619815.160000004</v>
      </c>
    </row>
    <row r="23" spans="1:13" s="6" customFormat="1" ht="74.25" customHeight="1" x14ac:dyDescent="0.25">
      <c r="D23" s="25"/>
      <c r="E23" s="56">
        <v>43196</v>
      </c>
      <c r="F23" s="29" t="s">
        <v>23</v>
      </c>
      <c r="G23" s="46" t="s">
        <v>66</v>
      </c>
      <c r="H23" s="49"/>
      <c r="I23" s="49">
        <v>4271.18</v>
      </c>
      <c r="J23" s="33">
        <f>+J22+H23-I23</f>
        <v>47615543.980000004</v>
      </c>
    </row>
    <row r="24" spans="1:13" s="6" customFormat="1" ht="42.75" customHeight="1" x14ac:dyDescent="0.25">
      <c r="D24" s="25"/>
      <c r="E24" s="56">
        <v>43196</v>
      </c>
      <c r="F24" s="29" t="s">
        <v>24</v>
      </c>
      <c r="G24" s="46" t="s">
        <v>67</v>
      </c>
      <c r="H24" s="49"/>
      <c r="I24" s="49">
        <v>3813.56</v>
      </c>
      <c r="J24" s="33">
        <f t="shared" ref="J24:J79" si="0">+J23+H24-I24</f>
        <v>47611730.420000002</v>
      </c>
    </row>
    <row r="25" spans="1:13" s="4" customFormat="1" ht="63.75" customHeight="1" x14ac:dyDescent="0.25">
      <c r="D25" s="25"/>
      <c r="E25" s="56">
        <v>43196</v>
      </c>
      <c r="F25" s="29" t="s">
        <v>25</v>
      </c>
      <c r="G25" s="46" t="s">
        <v>68</v>
      </c>
      <c r="H25" s="49"/>
      <c r="I25" s="49">
        <v>17389.830000000002</v>
      </c>
      <c r="J25" s="33">
        <f t="shared" si="0"/>
        <v>47594340.590000004</v>
      </c>
    </row>
    <row r="26" spans="1:13" s="4" customFormat="1" ht="48" customHeight="1" x14ac:dyDescent="0.25">
      <c r="D26" s="25"/>
      <c r="E26" s="56">
        <v>43196</v>
      </c>
      <c r="F26" s="29" t="s">
        <v>26</v>
      </c>
      <c r="G26" s="46" t="s">
        <v>69</v>
      </c>
      <c r="H26" s="49"/>
      <c r="I26" s="49">
        <v>457.62</v>
      </c>
      <c r="J26" s="33">
        <f t="shared" si="0"/>
        <v>47593882.970000006</v>
      </c>
    </row>
    <row r="27" spans="1:13" s="4" customFormat="1" ht="54" customHeight="1" x14ac:dyDescent="0.25">
      <c r="D27" s="25"/>
      <c r="E27" s="56">
        <v>43196</v>
      </c>
      <c r="F27" s="29" t="s">
        <v>22</v>
      </c>
      <c r="G27" s="29" t="s">
        <v>40</v>
      </c>
      <c r="H27" s="49"/>
      <c r="I27" s="49">
        <v>2372.88</v>
      </c>
      <c r="J27" s="33">
        <f t="shared" si="0"/>
        <v>47591510.090000004</v>
      </c>
    </row>
    <row r="28" spans="1:13" s="4" customFormat="1" ht="50.25" customHeight="1" x14ac:dyDescent="0.25">
      <c r="D28" s="25"/>
      <c r="E28" s="56">
        <v>43196</v>
      </c>
      <c r="F28" s="29" t="s">
        <v>27</v>
      </c>
      <c r="G28" s="29" t="s">
        <v>41</v>
      </c>
      <c r="H28" s="49"/>
      <c r="I28" s="49">
        <v>1328.82</v>
      </c>
      <c r="J28" s="33">
        <f t="shared" si="0"/>
        <v>47590181.270000003</v>
      </c>
    </row>
    <row r="29" spans="1:13" s="4" customFormat="1" ht="39" customHeight="1" x14ac:dyDescent="0.25">
      <c r="D29" s="25"/>
      <c r="E29" s="56">
        <v>43196</v>
      </c>
      <c r="F29" s="29" t="s">
        <v>24</v>
      </c>
      <c r="G29" s="29" t="s">
        <v>42</v>
      </c>
      <c r="H29" s="49"/>
      <c r="I29" s="49">
        <v>1186.44</v>
      </c>
      <c r="J29" s="33">
        <f t="shared" si="0"/>
        <v>47588994.830000006</v>
      </c>
    </row>
    <row r="30" spans="1:13" s="4" customFormat="1" ht="49.5" customHeight="1" x14ac:dyDescent="0.25">
      <c r="D30" s="25"/>
      <c r="E30" s="56">
        <v>43196</v>
      </c>
      <c r="F30" s="29" t="s">
        <v>25</v>
      </c>
      <c r="G30" s="29" t="s">
        <v>43</v>
      </c>
      <c r="H30" s="49"/>
      <c r="I30" s="49">
        <v>5410.17</v>
      </c>
      <c r="J30" s="33">
        <f t="shared" si="0"/>
        <v>47583584.660000004</v>
      </c>
    </row>
    <row r="31" spans="1:13" s="4" customFormat="1" ht="61.5" customHeight="1" x14ac:dyDescent="0.25">
      <c r="D31" s="25"/>
      <c r="E31" s="56">
        <v>43196</v>
      </c>
      <c r="F31" s="29" t="s">
        <v>26</v>
      </c>
      <c r="G31" s="29" t="s">
        <v>44</v>
      </c>
      <c r="H31" s="49"/>
      <c r="I31" s="49">
        <v>142.38</v>
      </c>
      <c r="J31" s="33">
        <f t="shared" si="0"/>
        <v>47583442.280000001</v>
      </c>
    </row>
    <row r="32" spans="1:13" s="4" customFormat="1" ht="46.5" customHeight="1" x14ac:dyDescent="0.25">
      <c r="D32" s="25"/>
      <c r="E32" s="56">
        <v>43287</v>
      </c>
      <c r="F32" s="29" t="s">
        <v>28</v>
      </c>
      <c r="G32" s="29" t="s">
        <v>50</v>
      </c>
      <c r="H32" s="49">
        <v>400</v>
      </c>
      <c r="I32" s="49"/>
      <c r="J32" s="33">
        <f t="shared" si="0"/>
        <v>47583842.280000001</v>
      </c>
    </row>
    <row r="33" spans="4:10" s="4" customFormat="1" ht="69" customHeight="1" x14ac:dyDescent="0.25">
      <c r="D33" s="25"/>
      <c r="E33" s="56">
        <v>43318</v>
      </c>
      <c r="F33" s="29" t="s">
        <v>29</v>
      </c>
      <c r="G33" s="30" t="s">
        <v>70</v>
      </c>
      <c r="H33" s="49"/>
      <c r="I33" s="49">
        <v>791117.03</v>
      </c>
      <c r="J33" s="33">
        <f t="shared" si="0"/>
        <v>46792725.25</v>
      </c>
    </row>
    <row r="34" spans="4:10" s="4" customFormat="1" ht="39.75" customHeight="1" x14ac:dyDescent="0.25">
      <c r="D34" s="25"/>
      <c r="E34" s="56">
        <v>43318</v>
      </c>
      <c r="F34" s="29" t="s">
        <v>29</v>
      </c>
      <c r="G34" s="29" t="s">
        <v>45</v>
      </c>
      <c r="H34" s="49"/>
      <c r="I34" s="49">
        <v>35005.18</v>
      </c>
      <c r="J34" s="33">
        <f t="shared" si="0"/>
        <v>46757720.07</v>
      </c>
    </row>
    <row r="35" spans="4:10" s="4" customFormat="1" ht="59.25" customHeight="1" x14ac:dyDescent="0.25">
      <c r="D35" s="25"/>
      <c r="E35" s="56" t="s">
        <v>16</v>
      </c>
      <c r="F35" s="29" t="s">
        <v>30</v>
      </c>
      <c r="G35" s="29" t="s">
        <v>14</v>
      </c>
      <c r="H35" s="49">
        <v>3200</v>
      </c>
      <c r="I35" s="49"/>
      <c r="J35" s="33">
        <f t="shared" si="0"/>
        <v>46760920.07</v>
      </c>
    </row>
    <row r="36" spans="4:10" s="4" customFormat="1" ht="53.25" customHeight="1" x14ac:dyDescent="0.25">
      <c r="D36" s="25"/>
      <c r="E36" s="56" t="s">
        <v>17</v>
      </c>
      <c r="F36" s="29" t="s">
        <v>31</v>
      </c>
      <c r="G36" s="29" t="s">
        <v>50</v>
      </c>
      <c r="H36" s="49">
        <v>400</v>
      </c>
      <c r="I36" s="49"/>
      <c r="J36" s="33">
        <f t="shared" si="0"/>
        <v>46761320.07</v>
      </c>
    </row>
    <row r="37" spans="4:10" s="4" customFormat="1" ht="41.25" customHeight="1" x14ac:dyDescent="0.25">
      <c r="D37" s="25"/>
      <c r="E37" s="56" t="s">
        <v>18</v>
      </c>
      <c r="F37" s="29" t="s">
        <v>32</v>
      </c>
      <c r="G37" s="46" t="s">
        <v>51</v>
      </c>
      <c r="H37" s="49">
        <v>450000</v>
      </c>
      <c r="I37" s="49"/>
      <c r="J37" s="33">
        <f t="shared" si="0"/>
        <v>47211320.07</v>
      </c>
    </row>
    <row r="38" spans="4:10" s="4" customFormat="1" ht="33.75" customHeight="1" x14ac:dyDescent="0.25">
      <c r="D38" s="25"/>
      <c r="E38" s="56" t="s">
        <v>19</v>
      </c>
      <c r="F38" s="29" t="s">
        <v>33</v>
      </c>
      <c r="G38" s="29" t="s">
        <v>52</v>
      </c>
      <c r="H38" s="49">
        <v>2800</v>
      </c>
      <c r="I38" s="49"/>
      <c r="J38" s="33">
        <f t="shared" si="0"/>
        <v>47214120.07</v>
      </c>
    </row>
    <row r="39" spans="4:10" s="4" customFormat="1" ht="42" customHeight="1" x14ac:dyDescent="0.25">
      <c r="D39" s="25"/>
      <c r="E39" s="56" t="s">
        <v>20</v>
      </c>
      <c r="F39" s="29" t="s">
        <v>34</v>
      </c>
      <c r="G39" s="29" t="s">
        <v>53</v>
      </c>
      <c r="H39" s="49">
        <v>800</v>
      </c>
      <c r="I39" s="49"/>
      <c r="J39" s="33">
        <f t="shared" si="0"/>
        <v>47214920.07</v>
      </c>
    </row>
    <row r="40" spans="4:10" s="4" customFormat="1" ht="40.5" customHeight="1" x14ac:dyDescent="0.25">
      <c r="D40" s="25"/>
      <c r="E40" s="56" t="s">
        <v>21</v>
      </c>
      <c r="F40" s="29" t="s">
        <v>35</v>
      </c>
      <c r="G40" s="46" t="s">
        <v>46</v>
      </c>
      <c r="H40" s="49">
        <v>400</v>
      </c>
      <c r="I40" s="49"/>
      <c r="J40" s="33">
        <f t="shared" si="0"/>
        <v>47215320.07</v>
      </c>
    </row>
    <row r="41" spans="4:10" s="4" customFormat="1" ht="42" customHeight="1" x14ac:dyDescent="0.25">
      <c r="D41" s="25"/>
      <c r="E41" s="56" t="s">
        <v>21</v>
      </c>
      <c r="F41" s="29" t="s">
        <v>36</v>
      </c>
      <c r="G41" s="29" t="s">
        <v>54</v>
      </c>
      <c r="H41" s="49">
        <v>2000</v>
      </c>
      <c r="I41" s="49"/>
      <c r="J41" s="33">
        <f t="shared" si="0"/>
        <v>47217320.07</v>
      </c>
    </row>
    <row r="42" spans="4:10" s="4" customFormat="1" ht="55.5" customHeight="1" x14ac:dyDescent="0.25">
      <c r="D42" s="25"/>
      <c r="E42" s="56" t="s">
        <v>21</v>
      </c>
      <c r="F42" s="29" t="s">
        <v>37</v>
      </c>
      <c r="G42" s="46" t="s">
        <v>71</v>
      </c>
      <c r="H42" s="49"/>
      <c r="I42" s="49">
        <v>18000</v>
      </c>
      <c r="J42" s="33">
        <f t="shared" si="0"/>
        <v>47199320.07</v>
      </c>
    </row>
    <row r="43" spans="4:10" s="58" customFormat="1" ht="71.25" customHeight="1" x14ac:dyDescent="0.25">
      <c r="D43" s="57"/>
      <c r="E43" s="56" t="s">
        <v>21</v>
      </c>
      <c r="F43" s="29" t="s">
        <v>38</v>
      </c>
      <c r="G43" s="30" t="s">
        <v>55</v>
      </c>
      <c r="H43" s="49"/>
      <c r="I43" s="49">
        <v>126235.12</v>
      </c>
      <c r="J43" s="33">
        <f t="shared" ref="J43:J60" si="1">+J42+H43-I43</f>
        <v>47073084.950000003</v>
      </c>
    </row>
    <row r="44" spans="4:10" s="4" customFormat="1" ht="59.25" customHeight="1" x14ac:dyDescent="0.25">
      <c r="D44" s="25"/>
      <c r="E44" s="56" t="s">
        <v>21</v>
      </c>
      <c r="F44" s="29" t="s">
        <v>39</v>
      </c>
      <c r="G44" s="30" t="s">
        <v>56</v>
      </c>
      <c r="H44" s="49"/>
      <c r="I44" s="49">
        <v>111777.54</v>
      </c>
      <c r="J44" s="33">
        <f t="shared" si="1"/>
        <v>46961307.410000004</v>
      </c>
    </row>
    <row r="45" spans="4:10" s="4" customFormat="1" ht="35.25" customHeight="1" x14ac:dyDescent="0.25">
      <c r="D45" s="25"/>
      <c r="E45" s="56" t="s">
        <v>21</v>
      </c>
      <c r="F45" s="29" t="s">
        <v>39</v>
      </c>
      <c r="G45" s="29" t="s">
        <v>47</v>
      </c>
      <c r="H45" s="49"/>
      <c r="I45" s="49">
        <v>5883.03</v>
      </c>
      <c r="J45" s="33">
        <f t="shared" si="1"/>
        <v>46955424.380000003</v>
      </c>
    </row>
    <row r="46" spans="4:10" s="4" customFormat="1" ht="34.5" customHeight="1" x14ac:dyDescent="0.25">
      <c r="D46" s="25"/>
      <c r="E46" s="56" t="s">
        <v>21</v>
      </c>
      <c r="F46" s="29" t="s">
        <v>38</v>
      </c>
      <c r="G46" s="29" t="s">
        <v>48</v>
      </c>
      <c r="H46" s="49"/>
      <c r="I46" s="49">
        <v>5585.63</v>
      </c>
      <c r="J46" s="33">
        <f t="shared" si="1"/>
        <v>46949838.75</v>
      </c>
    </row>
    <row r="47" spans="4:10" s="4" customFormat="1" ht="34.5" customHeight="1" x14ac:dyDescent="0.25">
      <c r="D47" s="25"/>
      <c r="E47" s="56" t="s">
        <v>21</v>
      </c>
      <c r="F47" s="29" t="s">
        <v>37</v>
      </c>
      <c r="G47" s="29" t="s">
        <v>49</v>
      </c>
      <c r="H47" s="49"/>
      <c r="I47" s="49">
        <v>5600</v>
      </c>
      <c r="J47" s="33">
        <f t="shared" si="1"/>
        <v>46944238.75</v>
      </c>
    </row>
    <row r="48" spans="4:10" s="4" customFormat="1" ht="67.5" customHeight="1" x14ac:dyDescent="0.25">
      <c r="D48" s="25"/>
      <c r="E48" s="56" t="s">
        <v>57</v>
      </c>
      <c r="F48" s="29" t="s">
        <v>59</v>
      </c>
      <c r="G48" s="46" t="s">
        <v>72</v>
      </c>
      <c r="H48" s="49"/>
      <c r="I48" s="49">
        <v>791117.03</v>
      </c>
      <c r="J48" s="33">
        <f t="shared" si="1"/>
        <v>46153121.719999999</v>
      </c>
    </row>
    <row r="49" spans="4:12" s="4" customFormat="1" ht="35.25" customHeight="1" x14ac:dyDescent="0.25">
      <c r="D49" s="25"/>
      <c r="E49" s="56" t="s">
        <v>57</v>
      </c>
      <c r="F49" s="29" t="s">
        <v>59</v>
      </c>
      <c r="G49" s="29" t="s">
        <v>62</v>
      </c>
      <c r="H49" s="49"/>
      <c r="I49" s="49">
        <v>35005.18</v>
      </c>
      <c r="J49" s="33">
        <f t="shared" si="1"/>
        <v>46118116.539999999</v>
      </c>
    </row>
    <row r="50" spans="4:12" s="4" customFormat="1" ht="40.5" customHeight="1" x14ac:dyDescent="0.25">
      <c r="D50" s="25"/>
      <c r="E50" s="56" t="s">
        <v>58</v>
      </c>
      <c r="F50" s="29" t="s">
        <v>60</v>
      </c>
      <c r="G50" s="29" t="s">
        <v>63</v>
      </c>
      <c r="H50" s="49">
        <v>3600</v>
      </c>
      <c r="I50" s="49"/>
      <c r="J50" s="33">
        <f t="shared" si="1"/>
        <v>46121716.539999999</v>
      </c>
    </row>
    <row r="51" spans="4:12" s="4" customFormat="1" ht="35.25" customHeight="1" x14ac:dyDescent="0.25">
      <c r="D51" s="25"/>
      <c r="E51" s="56" t="s">
        <v>58</v>
      </c>
      <c r="F51" s="29" t="s">
        <v>61</v>
      </c>
      <c r="G51" s="29" t="s">
        <v>64</v>
      </c>
      <c r="H51" s="49">
        <v>8400</v>
      </c>
      <c r="I51" s="49"/>
      <c r="J51" s="33">
        <f t="shared" si="1"/>
        <v>46130116.539999999</v>
      </c>
    </row>
    <row r="52" spans="4:12" s="4" customFormat="1" ht="35.25" hidden="1" customHeight="1" x14ac:dyDescent="0.25">
      <c r="D52" s="25"/>
      <c r="E52" s="55"/>
      <c r="F52" s="38"/>
      <c r="G52" s="46"/>
      <c r="H52" s="31"/>
      <c r="I52" s="49"/>
      <c r="J52" s="33">
        <f t="shared" si="1"/>
        <v>46130116.539999999</v>
      </c>
    </row>
    <row r="53" spans="4:12" s="4" customFormat="1" ht="35.25" hidden="1" customHeight="1" x14ac:dyDescent="0.25">
      <c r="D53" s="25"/>
      <c r="E53" s="55"/>
      <c r="F53" s="38"/>
      <c r="G53" s="29"/>
      <c r="H53" s="31"/>
      <c r="I53" s="49"/>
      <c r="J53" s="33">
        <f t="shared" si="1"/>
        <v>46130116.539999999</v>
      </c>
      <c r="L53" s="47"/>
    </row>
    <row r="54" spans="4:12" s="4" customFormat="1" ht="35.25" hidden="1" customHeight="1" x14ac:dyDescent="0.25">
      <c r="D54" s="25"/>
      <c r="E54" s="55"/>
      <c r="F54" s="38"/>
      <c r="G54" s="29"/>
      <c r="H54" s="31"/>
      <c r="I54" s="49"/>
      <c r="J54" s="33">
        <f t="shared" si="1"/>
        <v>46130116.539999999</v>
      </c>
      <c r="L54" s="48"/>
    </row>
    <row r="55" spans="4:12" s="4" customFormat="1" ht="35.25" hidden="1" customHeight="1" x14ac:dyDescent="0.25">
      <c r="D55" s="25"/>
      <c r="E55" s="55"/>
      <c r="F55" s="38"/>
      <c r="G55" s="29"/>
      <c r="H55" s="31"/>
      <c r="I55" s="49"/>
      <c r="J55" s="33">
        <f t="shared" si="1"/>
        <v>46130116.539999999</v>
      </c>
    </row>
    <row r="56" spans="4:12" s="4" customFormat="1" ht="35.25" hidden="1" customHeight="1" x14ac:dyDescent="0.25">
      <c r="D56" s="25"/>
      <c r="E56" s="55"/>
      <c r="F56" s="38"/>
      <c r="G56" s="29"/>
      <c r="H56" s="31"/>
      <c r="I56" s="49"/>
      <c r="J56" s="33">
        <f t="shared" si="1"/>
        <v>46130116.539999999</v>
      </c>
    </row>
    <row r="57" spans="4:12" s="4" customFormat="1" ht="53.25" hidden="1" customHeight="1" x14ac:dyDescent="0.25">
      <c r="D57" s="25"/>
      <c r="E57" s="55"/>
      <c r="F57" s="38"/>
      <c r="G57" s="46"/>
      <c r="H57" s="31"/>
      <c r="I57" s="49"/>
      <c r="J57" s="33">
        <f t="shared" si="1"/>
        <v>46130116.539999999</v>
      </c>
    </row>
    <row r="58" spans="4:12" s="4" customFormat="1" ht="35.25" hidden="1" customHeight="1" x14ac:dyDescent="0.25">
      <c r="D58" s="25"/>
      <c r="E58" s="55"/>
      <c r="F58" s="38"/>
      <c r="G58" s="29"/>
      <c r="H58" s="31"/>
      <c r="I58" s="49"/>
      <c r="J58" s="33">
        <f t="shared" si="1"/>
        <v>46130116.539999999</v>
      </c>
    </row>
    <row r="59" spans="4:12" s="4" customFormat="1" ht="35.25" hidden="1" customHeight="1" x14ac:dyDescent="0.25">
      <c r="D59" s="25"/>
      <c r="E59" s="55"/>
      <c r="F59" s="38"/>
      <c r="G59" s="46"/>
      <c r="H59" s="31"/>
      <c r="I59" s="49"/>
      <c r="J59" s="33">
        <f t="shared" si="1"/>
        <v>46130116.539999999</v>
      </c>
    </row>
    <row r="60" spans="4:12" s="4" customFormat="1" ht="35.25" hidden="1" customHeight="1" x14ac:dyDescent="0.25">
      <c r="D60" s="25"/>
      <c r="E60" s="55"/>
      <c r="F60" s="38"/>
      <c r="G60" s="29"/>
      <c r="H60" s="31"/>
      <c r="I60" s="49"/>
      <c r="J60" s="33">
        <f t="shared" si="1"/>
        <v>46130116.539999999</v>
      </c>
    </row>
    <row r="61" spans="4:12" s="4" customFormat="1" ht="54.75" hidden="1" customHeight="1" x14ac:dyDescent="0.25">
      <c r="D61" s="25"/>
      <c r="E61" s="55"/>
      <c r="F61" s="38"/>
      <c r="G61" s="46"/>
      <c r="H61" s="31"/>
      <c r="I61" s="49"/>
      <c r="J61" s="33">
        <f t="shared" si="0"/>
        <v>46130116.539999999</v>
      </c>
    </row>
    <row r="62" spans="4:12" s="4" customFormat="1" ht="35.25" hidden="1" customHeight="1" x14ac:dyDescent="0.25">
      <c r="D62" s="25"/>
      <c r="E62" s="55"/>
      <c r="F62" s="38"/>
      <c r="G62" s="46"/>
      <c r="H62" s="31"/>
      <c r="I62" s="49"/>
      <c r="J62" s="33">
        <f t="shared" si="0"/>
        <v>46130116.539999999</v>
      </c>
    </row>
    <row r="63" spans="4:12" s="4" customFormat="1" ht="35.25" hidden="1" customHeight="1" x14ac:dyDescent="0.25">
      <c r="D63" s="25"/>
      <c r="E63" s="55"/>
      <c r="F63" s="38"/>
      <c r="G63" s="46"/>
      <c r="H63" s="49"/>
      <c r="I63" s="49"/>
      <c r="J63" s="33">
        <f t="shared" si="0"/>
        <v>46130116.539999999</v>
      </c>
    </row>
    <row r="64" spans="4:12" s="4" customFormat="1" ht="35.25" hidden="1" customHeight="1" x14ac:dyDescent="0.25">
      <c r="D64" s="25"/>
      <c r="E64" s="55"/>
      <c r="F64" s="38"/>
      <c r="G64" s="29"/>
      <c r="H64" s="49"/>
      <c r="I64" s="49"/>
      <c r="J64" s="33">
        <f t="shared" si="0"/>
        <v>46130116.539999999</v>
      </c>
    </row>
    <row r="65" spans="4:10" s="4" customFormat="1" ht="35.25" hidden="1" customHeight="1" x14ac:dyDescent="0.25">
      <c r="D65" s="25"/>
      <c r="E65" s="55"/>
      <c r="F65" s="38"/>
      <c r="G65" s="29"/>
      <c r="H65" s="49"/>
      <c r="I65" s="49"/>
      <c r="J65" s="33">
        <f t="shared" si="0"/>
        <v>46130116.539999999</v>
      </c>
    </row>
    <row r="66" spans="4:10" s="4" customFormat="1" ht="35.25" hidden="1" customHeight="1" x14ac:dyDescent="0.25">
      <c r="D66" s="25"/>
      <c r="E66" s="55"/>
      <c r="F66" s="38"/>
      <c r="G66" s="46"/>
      <c r="H66" s="49"/>
      <c r="I66" s="49"/>
      <c r="J66" s="33">
        <f t="shared" si="0"/>
        <v>46130116.539999999</v>
      </c>
    </row>
    <row r="67" spans="4:10" s="4" customFormat="1" ht="54" hidden="1" customHeight="1" x14ac:dyDescent="0.25">
      <c r="D67" s="25"/>
      <c r="E67" s="55"/>
      <c r="F67" s="38"/>
      <c r="G67" s="29"/>
      <c r="H67" s="49"/>
      <c r="I67" s="49"/>
      <c r="J67" s="33">
        <f t="shared" si="0"/>
        <v>46130116.539999999</v>
      </c>
    </row>
    <row r="68" spans="4:10" s="4" customFormat="1" ht="35.25" hidden="1" customHeight="1" x14ac:dyDescent="0.25">
      <c r="D68" s="25"/>
      <c r="E68" s="55"/>
      <c r="F68" s="38"/>
      <c r="G68" s="46"/>
      <c r="H68" s="49"/>
      <c r="I68" s="49"/>
      <c r="J68" s="33">
        <f t="shared" si="0"/>
        <v>46130116.539999999</v>
      </c>
    </row>
    <row r="69" spans="4:10" s="4" customFormat="1" ht="35.25" hidden="1" customHeight="1" x14ac:dyDescent="0.25">
      <c r="D69" s="25"/>
      <c r="E69" s="55"/>
      <c r="F69" s="38"/>
      <c r="G69" s="29"/>
      <c r="H69" s="49"/>
      <c r="I69" s="49"/>
      <c r="J69" s="33">
        <f t="shared" si="0"/>
        <v>46130116.539999999</v>
      </c>
    </row>
    <row r="70" spans="4:10" s="4" customFormat="1" ht="35.25" hidden="1" customHeight="1" x14ac:dyDescent="0.25">
      <c r="D70" s="25"/>
      <c r="E70" s="55"/>
      <c r="F70" s="38"/>
      <c r="G70" s="29"/>
      <c r="H70" s="49"/>
      <c r="I70" s="49"/>
      <c r="J70" s="33">
        <f t="shared" si="0"/>
        <v>46130116.539999999</v>
      </c>
    </row>
    <row r="71" spans="4:10" s="4" customFormat="1" ht="35.25" hidden="1" customHeight="1" x14ac:dyDescent="0.25">
      <c r="D71" s="25"/>
      <c r="E71" s="55"/>
      <c r="F71" s="38"/>
      <c r="G71" s="29"/>
      <c r="H71" s="49"/>
      <c r="I71" s="49"/>
      <c r="J71" s="33">
        <f t="shared" si="0"/>
        <v>46130116.539999999</v>
      </c>
    </row>
    <row r="72" spans="4:10" s="4" customFormat="1" ht="35.25" hidden="1" customHeight="1" x14ac:dyDescent="0.25">
      <c r="D72" s="25"/>
      <c r="E72" s="55"/>
      <c r="F72" s="38"/>
      <c r="G72" s="30"/>
      <c r="H72" s="31"/>
      <c r="I72" s="31"/>
      <c r="J72" s="33">
        <f t="shared" si="0"/>
        <v>46130116.539999999</v>
      </c>
    </row>
    <row r="73" spans="4:10" s="4" customFormat="1" ht="35.25" hidden="1" customHeight="1" x14ac:dyDescent="0.25">
      <c r="D73" s="25"/>
      <c r="E73" s="55"/>
      <c r="F73" s="38"/>
      <c r="G73" s="29"/>
      <c r="H73" s="31"/>
      <c r="I73" s="31"/>
      <c r="J73" s="33">
        <f t="shared" si="0"/>
        <v>46130116.539999999</v>
      </c>
    </row>
    <row r="74" spans="4:10" s="4" customFormat="1" ht="35.25" hidden="1" customHeight="1" x14ac:dyDescent="0.25">
      <c r="D74" s="25"/>
      <c r="E74" s="55"/>
      <c r="F74" s="38"/>
      <c r="G74" s="29"/>
      <c r="H74" s="31"/>
      <c r="I74" s="31"/>
      <c r="J74" s="33">
        <f t="shared" si="0"/>
        <v>46130116.539999999</v>
      </c>
    </row>
    <row r="75" spans="4:10" s="4" customFormat="1" ht="35.25" hidden="1" customHeight="1" x14ac:dyDescent="0.25">
      <c r="D75" s="25"/>
      <c r="E75" s="55"/>
      <c r="F75" s="38"/>
      <c r="G75" s="30"/>
      <c r="H75" s="31"/>
      <c r="I75" s="31"/>
      <c r="J75" s="33">
        <f t="shared" si="0"/>
        <v>46130116.539999999</v>
      </c>
    </row>
    <row r="76" spans="4:10" s="4" customFormat="1" ht="35.25" hidden="1" customHeight="1" x14ac:dyDescent="0.25">
      <c r="D76" s="25"/>
      <c r="E76" s="55"/>
      <c r="F76" s="38"/>
      <c r="G76" s="30"/>
      <c r="H76" s="31"/>
      <c r="I76" s="31"/>
      <c r="J76" s="33">
        <f t="shared" si="0"/>
        <v>46130116.539999999</v>
      </c>
    </row>
    <row r="77" spans="4:10" s="4" customFormat="1" ht="35.25" hidden="1" customHeight="1" x14ac:dyDescent="0.25">
      <c r="D77" s="25"/>
      <c r="E77" s="55"/>
      <c r="F77" s="38"/>
      <c r="G77" s="29"/>
      <c r="H77" s="31"/>
      <c r="I77" s="31"/>
      <c r="J77" s="33">
        <f t="shared" si="0"/>
        <v>46130116.539999999</v>
      </c>
    </row>
    <row r="78" spans="4:10" s="4" customFormat="1" ht="35.25" hidden="1" customHeight="1" x14ac:dyDescent="0.25">
      <c r="D78" s="25"/>
      <c r="E78" s="55"/>
      <c r="F78" s="38"/>
      <c r="G78" s="30"/>
      <c r="H78" s="31"/>
      <c r="I78" s="31"/>
      <c r="J78" s="33">
        <f t="shared" si="0"/>
        <v>46130116.539999999</v>
      </c>
    </row>
    <row r="79" spans="4:10" s="4" customFormat="1" ht="35.25" hidden="1" customHeight="1" x14ac:dyDescent="0.25">
      <c r="D79" s="25"/>
      <c r="E79" s="55"/>
      <c r="F79" s="38"/>
      <c r="G79" s="29"/>
      <c r="H79" s="31"/>
      <c r="I79" s="31"/>
      <c r="J79" s="33">
        <f t="shared" si="0"/>
        <v>46130116.539999999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472000</v>
      </c>
      <c r="I80" s="36">
        <f>SUM(I22:I79)</f>
        <v>1969325.74</v>
      </c>
      <c r="J80" s="26">
        <f>+J20+H80-I80</f>
        <v>46130116.539999999</v>
      </c>
    </row>
    <row r="81" spans="1:95" s="1" customFormat="1" ht="50.1" customHeight="1" x14ac:dyDescent="0.2">
      <c r="A81" s="9"/>
      <c r="B81" s="9"/>
      <c r="C81" s="9"/>
      <c r="D81" s="3"/>
      <c r="E81" s="42"/>
      <c r="F81" s="42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19:D21"/>
    <mergeCell ref="E19:G19"/>
    <mergeCell ref="H19:J19"/>
    <mergeCell ref="E20:F20"/>
    <mergeCell ref="H20:I20"/>
    <mergeCell ref="D4:J5"/>
    <mergeCell ref="D6:J6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2018-07-06T13:24:41Z</dcterms:modified>
</cp:coreProperties>
</file>