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MARZO 2017" sheetId="11" r:id="rId1"/>
  </sheets>
  <calcPr calcId="152511"/>
</workbook>
</file>

<file path=xl/calcChain.xml><?xml version="1.0" encoding="utf-8"?>
<calcChain xmlns="http://schemas.openxmlformats.org/spreadsheetml/2006/main">
  <c r="J26" i="11" l="1"/>
  <c r="I49" i="11" l="1"/>
  <c r="H49" i="11"/>
  <c r="J22" i="11"/>
  <c r="J23" i="11" s="1"/>
  <c r="J24" i="11" s="1"/>
  <c r="J25" i="11" l="1"/>
  <c r="J27" i="1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</calcChain>
</file>

<file path=xl/sharedStrings.xml><?xml version="1.0" encoding="utf-8"?>
<sst xmlns="http://schemas.openxmlformats.org/spreadsheetml/2006/main" count="36" uniqueCount="31">
  <si>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</si>
  <si>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</si>
  <si>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</si>
  <si>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</si>
  <si>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</si>
  <si>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</si>
  <si>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</si>
  <si>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</si>
  <si>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</si>
  <si>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</si>
  <si>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</si>
  <si>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</si>
  <si>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</si>
  <si>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Del 01 al 31 de marzo del 2017</t>
  </si>
  <si>
    <t>P/REG. DEPOSITO CORRESPONDIENTE A TRANSFERENCIA NO. 00033, POR CONCEPTO DE   FONDOS ANTICIPOS FINANCIEROS RES. 061-2017</t>
  </si>
  <si>
    <t>TRANSF.#00033</t>
  </si>
  <si>
    <t>15735</t>
  </si>
  <si>
    <t>15736</t>
  </si>
  <si>
    <t>15737</t>
  </si>
  <si>
    <t>(Jenny Elena Gomez De Los Santos) P/Reg. Gastos corrientes desembolsados mediante caja chica Dirección Tecnología De La Información Y Operaciones desde RC. No. 2247 hasta No. 2268. S/anexos.</t>
  </si>
  <si>
    <t xml:space="preserve">(Patricia Indira Bruno Itrubides) P/Reg. Gastos corrientes desembolsados mediante fondo de gastos menores de la Dirección de Recursos Humanos (Fondo Reponible Dietas, Viáticos y Pasaje) desde RC. No. 0791 hasta 0844, correspondiente al año 2016, s/anexos.-
</t>
  </si>
  <si>
    <t xml:space="preserve">(Fresa Maria Sosa Hernandez) P/Reg. Gastos corrientes desembolsados mediante caja chica Oficina Regional Puerto Plata desde RC. No. 1221 hasta 1269, correspondiente al año 2016, s/anexos.-
</t>
  </si>
  <si>
    <t>28/3/17</t>
  </si>
  <si>
    <t>29/3/17</t>
  </si>
  <si>
    <t>TRANSF.#00036</t>
  </si>
  <si>
    <t>15738</t>
  </si>
  <si>
    <t>15739</t>
  </si>
  <si>
    <t>P/REG. DEPOSITO CORRESPONDIENTE A TRANSFERENCIA NO. 00036, POR CONCEPTO DE   FONDOS ANTICIPOS FINANCIEROS RES. 061-2017</t>
  </si>
  <si>
    <t xml:space="preserve">(Nancy Melody Imbert Martinez) P/Reg. Gastos corrientes desembolsados mediante caja chica Dirección Administrativa desde RC. No. 9414 hasta 9449, correspondiente al año 2017, s/anexos.-
</t>
  </si>
  <si>
    <t xml:space="preserve">(Patricia Indira Bruno Itrubides) PAGO POR CONCEPTO DE SOLICITUD DE REPOSICIÓN DE CAJA CHICA DE DIETAS, VIATICOS  Y PASAJES DE LA DIRECCION DE RECURSOS HUMANOS, DESDE  REC, #839  HASTA EL #894
</t>
  </si>
  <si>
    <t>TESORERÍA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</si>
</sst>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66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4440528</xdr:colOff>
      <xdr:row>0</xdr:row>
      <xdr:rowOff>134155</xdr:rowOff>
    </xdr:from>
    <xdr:to>
      <xdr:col>6</xdr:col>
      <xdr:colOff>5500352</xdr:colOff>
      <xdr:row>9</xdr:row>
      <xdr:rowOff>116390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8921303" y="134155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tabSelected="1" zoomScale="71" zoomScaleNormal="71" workbookViewId="0">
      <selection activeCell="F9" sqref="F9"/>
    </sheetView>
  </sheetViews>
  <sheetFormatPr defaultRowHeight="50.1" customHeight="1" x14ac:dyDescent="0.2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/>
    <row r="2" spans="1:13" s="9" customFormat="1" ht="20.100000000000001" customHeight="1" x14ac:dyDescent="0.2">
      <c r="E2" s="4"/>
    </row>
    <row r="3" spans="1:13" s="9" customFormat="1" ht="20.100000000000001" customHeight="1" x14ac:dyDescent="0.2">
      <c r="F3" s="12"/>
      <c r="G3" s="12"/>
      <c r="H3" s="13" t="s">
        <v>9</v>
      </c>
    </row>
    <row r="4" spans="1:13" s="9" customFormat="1" ht="20.100000000000001" customHeight="1" x14ac:dyDescent="0.2">
      <c r="D4" s="67"/>
      <c r="E4" s="67"/>
      <c r="F4" s="67"/>
      <c r="G4" s="67"/>
      <c r="H4" s="67"/>
      <c r="I4" s="67"/>
      <c r="J4" s="67"/>
    </row>
    <row r="5" spans="1:13" s="9" customFormat="1" ht="20.100000000000001" customHeight="1" x14ac:dyDescent="0.2">
      <c r="C5"/>
      <c r="D5" s="67"/>
      <c r="E5" s="67"/>
      <c r="F5" s="67"/>
      <c r="G5" s="67"/>
      <c r="H5" s="67"/>
      <c r="I5" s="67"/>
      <c r="J5" s="67"/>
    </row>
    <row r="6" spans="1:13" s="9" customFormat="1" ht="20.100000000000001" customHeight="1" x14ac:dyDescent="0.2">
      <c r="C6"/>
      <c r="D6" s="62"/>
      <c r="E6" s="62"/>
      <c r="F6" s="62"/>
      <c r="G6" s="62"/>
      <c r="H6" s="62"/>
      <c r="I6" s="62"/>
      <c r="J6" s="62"/>
    </row>
    <row r="7" spans="1:13" s="9" customFormat="1" ht="20.100000000000001" customHeight="1" x14ac:dyDescent="0.2">
      <c r="C7"/>
      <c r="D7" s="62"/>
      <c r="E7" s="62"/>
      <c r="F7" s="62"/>
      <c r="G7" s="62"/>
      <c r="H7" s="62"/>
      <c r="I7" s="62"/>
      <c r="J7" s="62"/>
    </row>
    <row r="8" spans="1:13" s="9" customFormat="1" ht="20.100000000000001" customHeight="1" x14ac:dyDescent="0.2">
      <c r="C8"/>
      <c r="D8" s="62"/>
      <c r="E8" s="62"/>
      <c r="F8" s="62"/>
      <c r="G8" s="62"/>
      <c r="H8" s="62"/>
      <c r="I8" s="62"/>
      <c r="J8" s="62"/>
    </row>
    <row r="9" spans="1:13" s="9" customFormat="1" ht="20.100000000000001" customHeight="1" x14ac:dyDescent="0.2">
      <c r="C9"/>
      <c r="D9" s="62"/>
      <c r="E9" s="62"/>
      <c r="F9" s="62"/>
      <c r="G9" s="62"/>
      <c r="H9" s="62"/>
      <c r="I9" s="62"/>
      <c r="J9" s="62"/>
    </row>
    <row r="10" spans="1:13" s="9" customFormat="1" ht="20.100000000000001" customHeight="1" x14ac:dyDescent="0.2">
      <c r="C10"/>
      <c r="D10" s="62"/>
      <c r="E10" s="62"/>
      <c r="F10" s="62"/>
      <c r="G10" s="62"/>
      <c r="H10" s="62"/>
      <c r="I10" s="62"/>
      <c r="J10" s="62"/>
    </row>
    <row r="11" spans="1:13" s="9" customFormat="1" ht="20.100000000000001" customHeight="1" x14ac:dyDescent="0.2">
      <c r="C11"/>
      <c r="D11" s="72" t="s">
        <v>30</v>
      </c>
      <c r="E11" s="72"/>
      <c r="F11" s="72"/>
      <c r="G11" s="72"/>
      <c r="H11" s="72"/>
      <c r="I11" s="72"/>
      <c r="J11" s="72"/>
      <c r="K11" s="71"/>
      <c r="L11" s="71"/>
      <c r="M11" s="71"/>
    </row>
    <row r="12" spans="1:13" s="9" customFormat="1" ht="20.100000000000001" customHeight="1" x14ac:dyDescent="0.2">
      <c r="D12" s="68"/>
      <c r="E12" s="68"/>
      <c r="F12" s="68"/>
      <c r="G12" s="68"/>
      <c r="H12" s="68"/>
      <c r="I12" s="68"/>
      <c r="J12" s="68"/>
    </row>
    <row r="13" spans="1:13" s="9" customFormat="1" ht="20.100000000000001" customHeight="1" x14ac:dyDescent="0.3">
      <c r="D13" s="32" t="s">
        <v>12</v>
      </c>
      <c r="E13" s="33"/>
      <c r="F13" s="33"/>
      <c r="G13" s="49"/>
      <c r="H13" s="33"/>
      <c r="I13" s="33"/>
      <c r="J13" s="33"/>
    </row>
    <row r="14" spans="1:13" s="9" customFormat="1" ht="20.100000000000001" customHeight="1" x14ac:dyDescent="0.2">
      <c r="D14" s="10"/>
      <c r="E14" s="10"/>
      <c r="F14" s="10"/>
      <c r="G14" s="10"/>
      <c r="H14" s="10"/>
      <c r="I14" s="10"/>
      <c r="J14" s="10"/>
    </row>
    <row r="15" spans="1:13" s="9" customFormat="1" ht="20.100000000000001" customHeight="1" x14ac:dyDescent="0.2">
      <c r="D15" s="69" t="s">
        <v>3</v>
      </c>
      <c r="E15" s="69"/>
      <c r="F15" s="69"/>
      <c r="G15" s="69"/>
      <c r="H15" s="69"/>
      <c r="I15" s="69"/>
      <c r="J15" s="69"/>
    </row>
    <row r="16" spans="1:13" s="9" customFormat="1" ht="20.100000000000001" customHeight="1" x14ac:dyDescent="0.2">
      <c r="A16" s="70" t="s">
        <v>10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6" s="9" customFormat="1" ht="20.100000000000001" customHeight="1" x14ac:dyDescent="0.2">
      <c r="D17" s="69" t="s">
        <v>13</v>
      </c>
      <c r="E17" s="69"/>
      <c r="F17" s="69"/>
      <c r="G17" s="69"/>
      <c r="H17" s="69"/>
      <c r="I17" s="69"/>
      <c r="J17" s="69"/>
    </row>
    <row r="18" spans="1:16" s="9" customFormat="1" ht="20.100000000000001" customHeight="1" thickBot="1" x14ac:dyDescent="0.25"/>
    <row r="19" spans="1:16" s="2" customFormat="1" ht="50.1" customHeight="1" x14ac:dyDescent="0.2">
      <c r="A19" s="4"/>
      <c r="B19" s="4"/>
      <c r="C19" s="4"/>
      <c r="D19" s="63"/>
      <c r="E19" s="65" t="s">
        <v>11</v>
      </c>
      <c r="F19" s="65"/>
      <c r="G19" s="65"/>
      <c r="H19" s="65"/>
      <c r="I19" s="65"/>
      <c r="J19" s="65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64"/>
      <c r="E20" s="66"/>
      <c r="F20" s="66"/>
      <c r="G20" s="8"/>
      <c r="H20" s="66" t="s">
        <v>7</v>
      </c>
      <c r="I20" s="66"/>
      <c r="J20" s="14">
        <v>3500.37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64"/>
      <c r="E21" s="24" t="s">
        <v>4</v>
      </c>
      <c r="F21" s="25" t="s">
        <v>5</v>
      </c>
      <c r="G21" s="26" t="s">
        <v>6</v>
      </c>
      <c r="H21" s="24" t="s">
        <v>0</v>
      </c>
      <c r="I21" s="25" t="s">
        <v>1</v>
      </c>
      <c r="J21" s="27" t="s">
        <v>2</v>
      </c>
      <c r="K21" s="4"/>
      <c r="L21" s="4"/>
      <c r="M21" s="4"/>
    </row>
    <row r="22" spans="1:16" s="6" customFormat="1" ht="45" customHeight="1" thickBot="1" x14ac:dyDescent="0.3">
      <c r="D22" s="28"/>
      <c r="E22" s="52">
        <v>42950</v>
      </c>
      <c r="F22" s="53" t="s">
        <v>15</v>
      </c>
      <c r="G22" s="60" t="s">
        <v>14</v>
      </c>
      <c r="H22" s="61">
        <v>50561.54</v>
      </c>
      <c r="I22" s="61"/>
      <c r="J22" s="29">
        <f>+J20+H22-I22</f>
        <v>54061.91</v>
      </c>
      <c r="M22" s="36"/>
      <c r="N22" s="36"/>
      <c r="O22" s="36"/>
      <c r="P22" s="36"/>
    </row>
    <row r="23" spans="1:16" s="6" customFormat="1" ht="51" customHeight="1" thickBot="1" x14ac:dyDescent="0.3">
      <c r="D23" s="30"/>
      <c r="E23" s="52">
        <v>42981</v>
      </c>
      <c r="F23" s="53" t="s">
        <v>16</v>
      </c>
      <c r="G23" s="60" t="s">
        <v>19</v>
      </c>
      <c r="H23" s="61"/>
      <c r="I23" s="61">
        <v>17185.95</v>
      </c>
      <c r="J23" s="29">
        <f t="shared" ref="J23:J28" si="0">+J22+H23-I23</f>
        <v>36875.960000000006</v>
      </c>
      <c r="M23" s="36"/>
      <c r="N23" s="36"/>
      <c r="O23" s="36"/>
      <c r="P23" s="36"/>
    </row>
    <row r="24" spans="1:16" s="6" customFormat="1" ht="50.25" customHeight="1" thickBot="1" x14ac:dyDescent="0.3">
      <c r="D24" s="30"/>
      <c r="E24" s="52">
        <v>42981</v>
      </c>
      <c r="F24" s="53" t="s">
        <v>17</v>
      </c>
      <c r="G24" s="60" t="s">
        <v>20</v>
      </c>
      <c r="H24" s="61"/>
      <c r="I24" s="61">
        <v>24236</v>
      </c>
      <c r="J24" s="29">
        <f t="shared" si="0"/>
        <v>12639.960000000006</v>
      </c>
      <c r="M24" s="36"/>
      <c r="N24" s="36"/>
      <c r="O24" s="36"/>
      <c r="P24" s="36"/>
    </row>
    <row r="25" spans="1:16" s="6" customFormat="1" ht="50.25" customHeight="1" thickBot="1" x14ac:dyDescent="0.3">
      <c r="D25" s="30"/>
      <c r="E25" s="52">
        <v>42981</v>
      </c>
      <c r="F25" s="53" t="s">
        <v>18</v>
      </c>
      <c r="G25" s="60" t="s">
        <v>21</v>
      </c>
      <c r="H25" s="61"/>
      <c r="I25" s="61">
        <v>12438.7</v>
      </c>
      <c r="J25" s="29">
        <f t="shared" si="0"/>
        <v>201.26000000000568</v>
      </c>
      <c r="M25" s="36"/>
      <c r="N25" s="36"/>
      <c r="O25" s="36"/>
      <c r="P25" s="36"/>
    </row>
    <row r="26" spans="1:16" s="6" customFormat="1" ht="50.25" customHeight="1" thickBot="1" x14ac:dyDescent="0.3">
      <c r="D26" s="30"/>
      <c r="E26" s="52" t="s">
        <v>22</v>
      </c>
      <c r="F26" s="53" t="s">
        <v>24</v>
      </c>
      <c r="G26" s="55" t="s">
        <v>27</v>
      </c>
      <c r="H26" s="61">
        <v>53860.65</v>
      </c>
      <c r="I26" s="61"/>
      <c r="J26" s="29">
        <f t="shared" si="0"/>
        <v>54061.91</v>
      </c>
      <c r="M26" s="36"/>
      <c r="N26" s="36"/>
      <c r="O26" s="36"/>
      <c r="P26" s="36"/>
    </row>
    <row r="27" spans="1:16" s="6" customFormat="1" ht="50.25" customHeight="1" thickBot="1" x14ac:dyDescent="0.3">
      <c r="D27" s="30"/>
      <c r="E27" s="52" t="s">
        <v>23</v>
      </c>
      <c r="F27" s="53" t="s">
        <v>25</v>
      </c>
      <c r="G27" s="60" t="s">
        <v>28</v>
      </c>
      <c r="H27" s="61"/>
      <c r="I27" s="61">
        <v>16905.53</v>
      </c>
      <c r="J27" s="29">
        <f t="shared" si="0"/>
        <v>37156.380000000005</v>
      </c>
      <c r="M27" s="36"/>
      <c r="N27" s="36"/>
      <c r="O27" s="36"/>
      <c r="P27" s="36"/>
    </row>
    <row r="28" spans="1:16" s="6" customFormat="1" ht="50.25" customHeight="1" thickBot="1" x14ac:dyDescent="0.3">
      <c r="D28" s="30"/>
      <c r="E28" s="52" t="s">
        <v>23</v>
      </c>
      <c r="F28" s="53" t="s">
        <v>26</v>
      </c>
      <c r="G28" s="60" t="s">
        <v>29</v>
      </c>
      <c r="H28" s="61"/>
      <c r="I28" s="61">
        <v>29820</v>
      </c>
      <c r="J28" s="29">
        <f t="shared" si="0"/>
        <v>7336.3800000000047</v>
      </c>
      <c r="M28" s="36"/>
      <c r="N28" s="36"/>
      <c r="O28" s="36"/>
      <c r="P28" s="36"/>
    </row>
    <row r="29" spans="1:16" s="6" customFormat="1" ht="51" hidden="1" customHeight="1" thickBot="1" x14ac:dyDescent="0.3">
      <c r="D29" s="30"/>
      <c r="E29" s="52"/>
      <c r="F29" s="53"/>
      <c r="G29" s="60"/>
      <c r="H29" s="54"/>
      <c r="I29" s="54"/>
      <c r="J29" s="29">
        <f t="shared" ref="J29:J30" si="1">+J28+H29-I29</f>
        <v>7336.3800000000047</v>
      </c>
      <c r="M29" s="36"/>
      <c r="N29" s="37"/>
      <c r="O29" s="36"/>
      <c r="P29" s="36"/>
    </row>
    <row r="30" spans="1:16" s="4" customFormat="1" ht="49.5" hidden="1" customHeight="1" x14ac:dyDescent="0.25">
      <c r="D30" s="30"/>
      <c r="E30" s="52"/>
      <c r="F30" s="53"/>
      <c r="G30" s="60"/>
      <c r="H30" s="54"/>
      <c r="I30" s="54"/>
      <c r="J30" s="29">
        <f t="shared" si="1"/>
        <v>7336.3800000000047</v>
      </c>
      <c r="M30" s="38"/>
      <c r="N30" s="38"/>
      <c r="O30" s="38"/>
      <c r="P30" s="38"/>
    </row>
    <row r="31" spans="1:16" s="4" customFormat="1" ht="56.25" hidden="1" customHeight="1" x14ac:dyDescent="0.25">
      <c r="D31" s="30"/>
      <c r="E31" s="56"/>
      <c r="F31" s="57"/>
      <c r="G31" s="59"/>
      <c r="H31" s="58"/>
      <c r="I31" s="58"/>
      <c r="J31" s="31">
        <f t="shared" ref="J31:J48" si="2">+J30+H31-I31</f>
        <v>7336.3800000000047</v>
      </c>
    </row>
    <row r="32" spans="1:16" s="4" customFormat="1" ht="57.75" hidden="1" customHeight="1" x14ac:dyDescent="0.25">
      <c r="D32" s="48" t="s">
        <v>9</v>
      </c>
      <c r="E32" s="56"/>
      <c r="F32" s="57"/>
      <c r="G32" s="59"/>
      <c r="H32" s="58"/>
      <c r="I32" s="58"/>
      <c r="J32" s="50">
        <f t="shared" si="2"/>
        <v>7336.3800000000047</v>
      </c>
    </row>
    <row r="33" spans="4:10" s="4" customFormat="1" ht="40.5" hidden="1" customHeight="1" x14ac:dyDescent="0.25">
      <c r="D33" s="48"/>
      <c r="E33" s="52"/>
      <c r="F33" s="53"/>
      <c r="G33" s="55"/>
      <c r="H33" s="54"/>
      <c r="I33" s="54"/>
      <c r="J33" s="31">
        <f t="shared" si="2"/>
        <v>7336.3800000000047</v>
      </c>
    </row>
    <row r="34" spans="4:10" s="4" customFormat="1" ht="39" hidden="1" customHeight="1" x14ac:dyDescent="0.25">
      <c r="D34" s="48"/>
      <c r="E34" s="41"/>
      <c r="F34" s="42"/>
      <c r="G34" s="45"/>
      <c r="H34" s="44"/>
      <c r="I34" s="44"/>
      <c r="J34" s="31">
        <f t="shared" si="2"/>
        <v>7336.3800000000047</v>
      </c>
    </row>
    <row r="35" spans="4:10" s="4" customFormat="1" ht="40.5" hidden="1" customHeight="1" x14ac:dyDescent="0.25">
      <c r="D35" s="48"/>
      <c r="E35" s="41"/>
      <c r="F35" s="42"/>
      <c r="G35" s="45"/>
      <c r="H35" s="44"/>
      <c r="I35" s="44"/>
      <c r="J35" s="31">
        <f t="shared" si="2"/>
        <v>7336.3800000000047</v>
      </c>
    </row>
    <row r="36" spans="4:10" s="4" customFormat="1" ht="29.25" hidden="1" customHeight="1" x14ac:dyDescent="0.25">
      <c r="D36" s="48"/>
      <c r="E36" s="41"/>
      <c r="F36" s="42"/>
      <c r="G36" s="43"/>
      <c r="H36" s="44"/>
      <c r="I36" s="44"/>
      <c r="J36" s="31">
        <f t="shared" si="2"/>
        <v>7336.3800000000047</v>
      </c>
    </row>
    <row r="37" spans="4:10" s="4" customFormat="1" ht="49.5" hidden="1" customHeight="1" x14ac:dyDescent="0.25">
      <c r="D37" s="48"/>
      <c r="E37" s="41"/>
      <c r="F37" s="42"/>
      <c r="G37" s="45"/>
      <c r="H37" s="44"/>
      <c r="I37" s="44"/>
      <c r="J37" s="31">
        <f t="shared" si="2"/>
        <v>7336.3800000000047</v>
      </c>
    </row>
    <row r="38" spans="4:10" s="4" customFormat="1" ht="49.5" hidden="1" customHeight="1" x14ac:dyDescent="0.25">
      <c r="D38" s="48"/>
      <c r="E38" s="41"/>
      <c r="F38" s="42"/>
      <c r="G38" s="43"/>
      <c r="H38" s="44"/>
      <c r="I38" s="44"/>
      <c r="J38" s="31">
        <f t="shared" si="2"/>
        <v>7336.3800000000047</v>
      </c>
    </row>
    <row r="39" spans="4:10" s="4" customFormat="1" ht="54" hidden="1" customHeight="1" x14ac:dyDescent="0.25">
      <c r="D39" s="48"/>
      <c r="E39" s="41"/>
      <c r="F39" s="42"/>
      <c r="G39" s="43"/>
      <c r="H39" s="44"/>
      <c r="I39" s="44"/>
      <c r="J39" s="31">
        <f t="shared" si="2"/>
        <v>7336.3800000000047</v>
      </c>
    </row>
    <row r="40" spans="4:10" s="4" customFormat="1" ht="50.25" hidden="1" customHeight="1" x14ac:dyDescent="0.25">
      <c r="D40" s="48"/>
      <c r="E40" s="41"/>
      <c r="F40" s="42"/>
      <c r="G40" s="43"/>
      <c r="H40" s="44"/>
      <c r="I40" s="44"/>
      <c r="J40" s="31">
        <f t="shared" si="2"/>
        <v>7336.3800000000047</v>
      </c>
    </row>
    <row r="41" spans="4:10" s="4" customFormat="1" ht="50.25" hidden="1" customHeight="1" x14ac:dyDescent="0.25">
      <c r="D41" s="48"/>
      <c r="E41" s="41"/>
      <c r="F41" s="47"/>
      <c r="G41" s="43"/>
      <c r="H41" s="44"/>
      <c r="I41" s="44"/>
      <c r="J41" s="31">
        <f t="shared" si="2"/>
        <v>7336.3800000000047</v>
      </c>
    </row>
    <row r="42" spans="4:10" s="4" customFormat="1" ht="78.75" hidden="1" customHeight="1" x14ac:dyDescent="0.25">
      <c r="D42" s="30"/>
      <c r="E42" s="15"/>
      <c r="F42" s="40"/>
      <c r="G42" s="46"/>
      <c r="H42" s="23">
        <v>0</v>
      </c>
      <c r="I42" s="23">
        <v>0</v>
      </c>
      <c r="J42" s="31">
        <f t="shared" si="2"/>
        <v>7336.3800000000047</v>
      </c>
    </row>
    <row r="43" spans="4:10" s="4" customFormat="1" ht="50.25" hidden="1" customHeight="1" x14ac:dyDescent="0.25">
      <c r="D43" s="30"/>
      <c r="E43" s="15"/>
      <c r="F43" s="40"/>
      <c r="G43" s="17"/>
      <c r="H43" s="23">
        <v>0</v>
      </c>
      <c r="I43" s="23">
        <v>0</v>
      </c>
      <c r="J43" s="31">
        <f t="shared" si="2"/>
        <v>7336.3800000000047</v>
      </c>
    </row>
    <row r="44" spans="4:10" s="4" customFormat="1" ht="50.25" hidden="1" customHeight="1" x14ac:dyDescent="0.25">
      <c r="D44" s="30"/>
      <c r="E44" s="15"/>
      <c r="F44" s="40"/>
      <c r="G44" s="17"/>
      <c r="H44" s="23">
        <v>0</v>
      </c>
      <c r="I44" s="23">
        <v>0</v>
      </c>
      <c r="J44" s="31">
        <f t="shared" si="2"/>
        <v>7336.3800000000047</v>
      </c>
    </row>
    <row r="45" spans="4:10" s="4" customFormat="1" ht="50.25" hidden="1" customHeight="1" x14ac:dyDescent="0.25">
      <c r="D45" s="30"/>
      <c r="E45" s="15"/>
      <c r="F45" s="16"/>
      <c r="G45" s="17"/>
      <c r="H45" s="23">
        <v>0</v>
      </c>
      <c r="I45" s="23">
        <v>0</v>
      </c>
      <c r="J45" s="31">
        <f t="shared" si="2"/>
        <v>7336.3800000000047</v>
      </c>
    </row>
    <row r="46" spans="4:10" s="4" customFormat="1" ht="50.25" hidden="1" customHeight="1" x14ac:dyDescent="0.25">
      <c r="D46" s="30"/>
      <c r="E46" s="15"/>
      <c r="F46" s="16"/>
      <c r="G46" s="39"/>
      <c r="H46" s="23">
        <v>0</v>
      </c>
      <c r="I46" s="23">
        <v>0</v>
      </c>
      <c r="J46" s="31">
        <f t="shared" si="2"/>
        <v>7336.3800000000047</v>
      </c>
    </row>
    <row r="47" spans="4:10" s="4" customFormat="1" ht="54" hidden="1" customHeight="1" x14ac:dyDescent="0.25">
      <c r="D47" s="30"/>
      <c r="E47" s="15"/>
      <c r="F47" s="16"/>
      <c r="G47" s="17"/>
      <c r="H47" s="23">
        <v>0</v>
      </c>
      <c r="I47" s="23">
        <v>0</v>
      </c>
      <c r="J47" s="31">
        <f t="shared" si="2"/>
        <v>7336.3800000000047</v>
      </c>
    </row>
    <row r="48" spans="4:10" s="4" customFormat="1" ht="54" hidden="1" customHeight="1" thickBot="1" x14ac:dyDescent="0.3">
      <c r="D48" s="30"/>
      <c r="E48" s="15"/>
      <c r="F48" s="16"/>
      <c r="G48" s="17"/>
      <c r="H48" s="23">
        <v>0</v>
      </c>
      <c r="I48" s="23">
        <v>0</v>
      </c>
      <c r="J48" s="31">
        <f t="shared" si="2"/>
        <v>7336.3800000000047</v>
      </c>
    </row>
    <row r="49" spans="1:95" s="4" customFormat="1" ht="50.1" customHeight="1" thickBot="1" x14ac:dyDescent="0.3">
      <c r="D49" s="18"/>
      <c r="E49" s="34"/>
      <c r="F49" s="34"/>
      <c r="G49" s="34" t="s">
        <v>8</v>
      </c>
      <c r="H49" s="35">
        <f>SUM(H22:H48)</f>
        <v>104422.19</v>
      </c>
      <c r="I49" s="35">
        <f>SUM(I22:I48)</f>
        <v>100586.18</v>
      </c>
      <c r="J49" s="51">
        <f>+J48</f>
        <v>7336.3800000000047</v>
      </c>
    </row>
    <row r="50" spans="1:95" s="1" customFormat="1" ht="50.1" customHeight="1" x14ac:dyDescent="0.2">
      <c r="A50" s="9"/>
      <c r="B50" s="9"/>
      <c r="C50" s="9"/>
      <c r="D50" s="3"/>
      <c r="E50" s="3"/>
      <c r="F50" s="3"/>
      <c r="G50" s="19"/>
      <c r="H50" s="20"/>
      <c r="I50" s="20"/>
      <c r="J50" s="5" t="s">
        <v>9</v>
      </c>
      <c r="K50" s="11"/>
      <c r="L50" s="11"/>
      <c r="M50" s="1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</row>
    <row r="51" spans="1:95" ht="50.1" customHeight="1" x14ac:dyDescent="0.2">
      <c r="H51" s="20"/>
      <c r="I51" s="20" t="s">
        <v>9</v>
      </c>
    </row>
    <row r="52" spans="1:95" ht="50.1" customHeight="1" x14ac:dyDescent="0.2">
      <c r="G52" s="21"/>
      <c r="H52" s="20"/>
      <c r="I52" s="21"/>
    </row>
    <row r="54" spans="1:95" ht="50.1" customHeight="1" x14ac:dyDescent="0.2">
      <c r="J54" s="22" t="s">
        <v>9</v>
      </c>
    </row>
  </sheetData>
  <mergeCells count="11">
    <mergeCell ref="D4:J5"/>
    <mergeCell ref="D12:J12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2017-04-07T12:15:02Z</dcterms:modified>
</cp:coreProperties>
</file>