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MARZO 2017" sheetId="11" r:id="rId1"/>
  </sheets>
  <calcPr calcId="152511"/>
</workbook>
</file>

<file path=xl/calcChain.xml><?xml version="1.0" encoding="utf-8"?>
<calcChain xmlns="http://schemas.openxmlformats.org/spreadsheetml/2006/main">
  <c r="J35" i="11" l="1"/>
  <c r="J36" i="1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H80" i="11"/>
  <c r="J80" i="11" l="1"/>
</calcChain>
</file>

<file path=xl/sharedStrings.xml><?xml version="1.0" encoding="utf-8"?>
<sst xmlns="http://schemas.openxmlformats.org/spreadsheetml/2006/main" count="71" uniqueCount="57">
  <si>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</si>
  <si>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</si>
  <si>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</si>
  <si>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</si>
  <si>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</si>
  <si>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</si>
  <si>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</si>
  <si>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</si>
  <si>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</si>
  <si>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</si>
  <si>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</si>
  <si>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</si>
  <si>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Desarrollo Agroforestal”</t>
  </si>
  <si>
    <t>Del 01 al 31 de marzo del 2017</t>
  </si>
  <si>
    <t>14/3/17</t>
  </si>
  <si>
    <t>17/3/17</t>
  </si>
  <si>
    <t>21/3/17</t>
  </si>
  <si>
    <t>LIB. #150-1</t>
  </si>
  <si>
    <t>060217</t>
  </si>
  <si>
    <t>9633</t>
  </si>
  <si>
    <t>LIB. #169-1</t>
  </si>
  <si>
    <t>140317</t>
  </si>
  <si>
    <t>LIB. #257-1</t>
  </si>
  <si>
    <t>9650</t>
  </si>
  <si>
    <t>PAGO A TRAVES DEL SIGEF (ISR 5% PROVEEDORES DEL ESTADO) LIBRAMIENTO NO. 150-1, FACTURA PROVEEDOR MULTICOMPUTOS, SRL.-</t>
  </si>
  <si>
    <t>PAGO A TRAVES DEL SIGEF (ISR / ITBIS PROVEEDORES DEL ESTADO) LIBRAMIENTO NO. 169-1, FACTURA PROVEEDOR VICTORIA MARTE</t>
  </si>
  <si>
    <t>PAGO A TRAVES DEL SIGEF (ISR / ITBIS PROVEEDORES DEL ESTADO) LIBRAMIENTO NO. 257-1, FACTURA PROVEEDOR ALTAGRACIA CARRASCO EVENTOS, SRL</t>
  </si>
  <si>
    <t xml:space="preserve">(Multicomputos) Pago factura no. FT12304, por concepto de compras varias LICENCIA DE PL/SQL DEVELOPER PARA 50 USUARIOS, SISTEMA DE ALMACENAMIENTO TIPO NAS </t>
  </si>
  <si>
    <t>P/REG. DEPOSITO POR CONCEPTO DE PAGO (05) HONORARIOS ACUERDOS DE PAGOS ORDINARIOS A RAZON DE RD$400.00 C/U ENTRE LA TSS Y LOS EMPLEADORES:</t>
  </si>
  <si>
    <t>P/REG. DEPOSITO POR CONCEPTO DE TRANSACCIONES COBRADAS A TRAVES DE LA RED FINANCIERA DE BANCOS RECAUDADORES CORRESP. AL MES DE DICIEMBRE/ 2016, S/ANEXOS</t>
  </si>
  <si>
    <t>(Victoria Marte) P/reg. factura #145, por concepto de notarización de 50 acuerdos de pagos ordinarios, correspondientes a enero 2017</t>
  </si>
  <si>
    <t>(Altagracia Carrasco Eventos, S. A.) Pago factura no. 14286, por concepto de Actividad de celebracin 15vo. aniversario de la TSS, ORDEN SIGEF NO. OR-2017-1</t>
  </si>
  <si>
    <t>P/REG. DEPOSITO POR CONCEPTO DE COMPENSACION ECONOMICA DE LOS SERVICIOS PRESTADOS EN VIRTUD DEL  CONTRATO ENTRE EL  CNSS, TSS Y UNIPAGO, TRANSACCIONES CORRESPONDIENTE AL MES DE FEBRERO 2017, S/ANEXOS.</t>
  </si>
  <si>
    <t>23/3/17</t>
  </si>
  <si>
    <t>24/3/17</t>
  </si>
  <si>
    <t>28/3/17</t>
  </si>
  <si>
    <t>29/3/17</t>
  </si>
  <si>
    <t>30/3/17</t>
  </si>
  <si>
    <t>31/3/17</t>
  </si>
  <si>
    <t>LIB. #276-1</t>
  </si>
  <si>
    <t>240317</t>
  </si>
  <si>
    <t>280316</t>
  </si>
  <si>
    <t>290317</t>
  </si>
  <si>
    <t>9685</t>
  </si>
  <si>
    <t>9684</t>
  </si>
  <si>
    <t>9686</t>
  </si>
  <si>
    <t>310317</t>
  </si>
  <si>
    <t>PAGO A TRAVES DEL SIGEF (ISR 10% Y 18% ITBIS PROVEEDORES DEL ESTADO) LIBRAMIENTO NO. 276-1, FACTURA PROVEEDOR RAFAEL LEONIDAS MARQUEZ.-</t>
  </si>
  <si>
    <t>DR. RAFAEL L. MARQUEZ</t>
  </si>
  <si>
    <t>P/REG. DEPOSITO POR CONCEPTO DE PAGO (09) HONORARIOS ACUERDOS DE PAGOS ORDINARIOS A RAZON DE RD$400.00 C/U ENTRE LA TSS Y LOS EMPLEADORES:</t>
  </si>
  <si>
    <t>P/REG. DEPOSITO POR CONCEPTO DE PAGO (06) HONORARIOS ACUERDOS DE PAGOS ORDINARIOS A RAZON DE RD$400.00 C/U ENTRE LA TSS Y LOS EMPLEADORES:</t>
  </si>
  <si>
    <t>P/REG. DEPOSITO POR CONCEPTO DE PAGO (07) HONORARIOS ACUERDOS DE PAGOS ORDINARIOS A RAZON DE RD$400.00 C/U ENTRE LA TSS Y LOS EMPLEADORES:</t>
  </si>
  <si>
    <t>P/REG. DEPOSITO POR CONCEPTO DE PAGO YOYITO PARA CARNET COLABORADORA FIOR DALIZA ANZIANI VASQUEZ (ANALISTA DE CONCILIACIONES)</t>
  </si>
  <si>
    <t>P/REG. DEPOSITO POR CONCEPTO DE PAGO YOYITO PARA CARNET COLABORADORA MARINA INES FIALLO CABRAL (DIRECTORA ADMINISTRATIVA)</t>
  </si>
  <si>
    <t>P/REG. DEPOSITO POR CONCEPTO DE CUENTAS POR COBRAR COLABORADOR (RAMSES DIAZ) DIRECCION JURIDICA,  CORRESPONDIENTE CARGOS REFLEJADOS EN FLOTA INSTITUCIONAL, S/AN</t>
  </si>
  <si>
    <t>P/REG. DEPOSITO POR CONCEPTO DE PAGO (30) HONORARIOS ACUERDOS DE PAGOS ORDINARIOS A RAZON DE RD$400.00 C/U ENTRE LA TSS Y LOS EMPLEADORES: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</si>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</sst>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C1" zoomScale="62" zoomScaleNormal="62" workbookViewId="0">
      <selection activeCell="D11" sqref="D11:J11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71"/>
      <c r="E4" s="71"/>
      <c r="F4" s="71"/>
      <c r="G4" s="71"/>
      <c r="H4" s="71"/>
      <c r="I4" s="71"/>
      <c r="J4" s="71"/>
    </row>
    <row r="5" spans="1:13" s="9" customFormat="1" ht="20.100000000000001" customHeight="1" x14ac:dyDescent="0.2">
      <c r="C5"/>
      <c r="D5" s="71"/>
      <c r="E5" s="71"/>
      <c r="F5" s="71"/>
      <c r="G5" s="71"/>
      <c r="H5" s="71"/>
      <c r="I5" s="71"/>
      <c r="J5" s="71"/>
    </row>
    <row r="6" spans="1:13" s="9" customFormat="1" ht="20.100000000000001" customHeight="1" x14ac:dyDescent="0.2">
      <c r="D6" s="72"/>
      <c r="E6" s="72"/>
      <c r="F6" s="72"/>
      <c r="G6" s="72"/>
      <c r="H6" s="72"/>
      <c r="I6" s="72"/>
      <c r="J6" s="72"/>
    </row>
    <row r="7" spans="1:13" s="9" customFormat="1" ht="20.100000000000001" customHeight="1" x14ac:dyDescent="0.2">
      <c r="D7" s="66"/>
      <c r="E7" s="66"/>
      <c r="F7" s="66"/>
      <c r="G7" s="66"/>
      <c r="H7" s="66"/>
      <c r="I7" s="66"/>
      <c r="J7" s="66"/>
    </row>
    <row r="8" spans="1:13" s="9" customFormat="1" ht="20.100000000000001" customHeight="1" x14ac:dyDescent="0.2">
      <c r="D8" s="66"/>
      <c r="E8" s="66"/>
      <c r="F8" s="66"/>
      <c r="G8" s="66"/>
      <c r="H8" s="66"/>
      <c r="I8" s="66"/>
      <c r="J8" s="66"/>
    </row>
    <row r="9" spans="1:13" s="9" customFormat="1" ht="20.100000000000001" customHeight="1" x14ac:dyDescent="0.2">
      <c r="D9" s="66"/>
      <c r="E9" s="66"/>
      <c r="F9" s="66"/>
      <c r="G9" s="66"/>
      <c r="H9" s="66"/>
      <c r="I9" s="66"/>
      <c r="J9" s="66"/>
    </row>
    <row r="10" spans="1:13" s="9" customFormat="1" ht="20.100000000000001" customHeight="1" x14ac:dyDescent="0.2">
      <c r="D10" s="66"/>
      <c r="E10" s="66"/>
      <c r="F10" s="66"/>
      <c r="G10" s="66"/>
      <c r="H10" s="66"/>
      <c r="I10" s="66"/>
      <c r="J10" s="66"/>
    </row>
    <row r="11" spans="1:13" s="9" customFormat="1" ht="20.100000000000001" customHeight="1" x14ac:dyDescent="0.2">
      <c r="D11" s="75" t="s">
        <v>56</v>
      </c>
      <c r="E11" s="75"/>
      <c r="F11" s="75"/>
      <c r="G11" s="75"/>
      <c r="H11" s="75"/>
      <c r="I11" s="75"/>
      <c r="J11" s="75"/>
      <c r="K11" s="76"/>
      <c r="L11" s="76"/>
      <c r="M11" s="76"/>
    </row>
    <row r="12" spans="1:13" s="9" customFormat="1" ht="20.100000000000001" customHeight="1" x14ac:dyDescent="0.2">
      <c r="D12" s="66"/>
      <c r="E12" s="66"/>
      <c r="F12" s="66"/>
      <c r="G12" s="66"/>
      <c r="H12" s="66"/>
      <c r="I12" s="66"/>
      <c r="J12" s="66"/>
    </row>
    <row r="13" spans="1:13" s="9" customFormat="1" ht="20.100000000000001" customHeight="1" x14ac:dyDescent="0.3">
      <c r="C13" s="35"/>
      <c r="D13" s="27" t="s">
        <v>12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73" t="s">
        <v>3</v>
      </c>
      <c r="E15" s="73"/>
      <c r="F15" s="73"/>
      <c r="G15" s="73"/>
      <c r="H15" s="73"/>
      <c r="I15" s="73"/>
      <c r="J15" s="73"/>
    </row>
    <row r="16" spans="1:13" s="9" customFormat="1" ht="20.100000000000001" customHeight="1" x14ac:dyDescent="0.2">
      <c r="A16" s="74" t="s">
        <v>10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3" s="9" customFormat="1" ht="20.100000000000001" customHeight="1" x14ac:dyDescent="0.2">
      <c r="D17" s="73" t="s">
        <v>13</v>
      </c>
      <c r="E17" s="73"/>
      <c r="F17" s="73"/>
      <c r="G17" s="73"/>
      <c r="H17" s="73"/>
      <c r="I17" s="73"/>
      <c r="J17" s="73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7"/>
      <c r="E19" s="69" t="s">
        <v>11</v>
      </c>
      <c r="F19" s="69"/>
      <c r="G19" s="69"/>
      <c r="H19" s="69"/>
      <c r="I19" s="69"/>
      <c r="J19" s="69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8"/>
      <c r="E20" s="70"/>
      <c r="F20" s="70"/>
      <c r="G20" s="8"/>
      <c r="H20" s="70" t="s">
        <v>7</v>
      </c>
      <c r="I20" s="70"/>
      <c r="J20" s="14">
        <v>21169011.75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8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4">
        <v>42797</v>
      </c>
      <c r="F22" s="45" t="s">
        <v>17</v>
      </c>
      <c r="G22" s="61" t="s">
        <v>27</v>
      </c>
      <c r="H22" s="59"/>
      <c r="I22" s="59">
        <v>931013.4</v>
      </c>
      <c r="J22" s="33">
        <f>+J20+H22-I22</f>
        <v>20237998.350000001</v>
      </c>
    </row>
    <row r="23" spans="1:13" s="6" customFormat="1" ht="54" customHeight="1" x14ac:dyDescent="0.25">
      <c r="D23" s="25"/>
      <c r="E23" s="44">
        <v>42797</v>
      </c>
      <c r="F23" s="45" t="s">
        <v>17</v>
      </c>
      <c r="G23" s="29" t="s">
        <v>24</v>
      </c>
      <c r="H23" s="59"/>
      <c r="I23" s="59">
        <v>41195.279999999999</v>
      </c>
      <c r="J23" s="33">
        <f>+J22+H23-I23</f>
        <v>20196803.07</v>
      </c>
    </row>
    <row r="24" spans="1:13" s="6" customFormat="1" ht="42.75" customHeight="1" x14ac:dyDescent="0.25">
      <c r="D24" s="25"/>
      <c r="E24" s="44">
        <v>42889</v>
      </c>
      <c r="F24" s="45" t="s">
        <v>18</v>
      </c>
      <c r="G24" s="29" t="s">
        <v>28</v>
      </c>
      <c r="H24" s="59">
        <v>2000</v>
      </c>
      <c r="I24" s="59"/>
      <c r="J24" s="33">
        <f t="shared" ref="J24:J79" si="0">+J23+H24-I24</f>
        <v>20198803.07</v>
      </c>
    </row>
    <row r="25" spans="1:13" s="4" customFormat="1" ht="63.75" customHeight="1" x14ac:dyDescent="0.25">
      <c r="D25" s="25"/>
      <c r="E25" s="44">
        <v>42889</v>
      </c>
      <c r="F25" s="45" t="s">
        <v>19</v>
      </c>
      <c r="G25" s="30" t="s">
        <v>29</v>
      </c>
      <c r="H25" s="59">
        <v>710928</v>
      </c>
      <c r="I25" s="59"/>
      <c r="J25" s="33">
        <f t="shared" si="0"/>
        <v>20909731.07</v>
      </c>
    </row>
    <row r="26" spans="1:13" s="4" customFormat="1" ht="48" customHeight="1" x14ac:dyDescent="0.25">
      <c r="D26" s="25"/>
      <c r="E26" s="44">
        <v>42950</v>
      </c>
      <c r="F26" s="45" t="s">
        <v>20</v>
      </c>
      <c r="G26" s="29" t="s">
        <v>30</v>
      </c>
      <c r="H26" s="59"/>
      <c r="I26" s="59">
        <v>15254.23</v>
      </c>
      <c r="J26" s="33">
        <f t="shared" si="0"/>
        <v>20894476.84</v>
      </c>
    </row>
    <row r="27" spans="1:13" s="4" customFormat="1" ht="54" customHeight="1" x14ac:dyDescent="0.25">
      <c r="D27" s="25"/>
      <c r="E27" s="44">
        <v>42950</v>
      </c>
      <c r="F27" s="45" t="s">
        <v>20</v>
      </c>
      <c r="G27" s="29" t="s">
        <v>25</v>
      </c>
      <c r="H27" s="59"/>
      <c r="I27" s="59">
        <v>4745.7700000000004</v>
      </c>
      <c r="J27" s="33">
        <f t="shared" si="0"/>
        <v>20889731.07</v>
      </c>
    </row>
    <row r="28" spans="1:13" s="4" customFormat="1" ht="50.25" customHeight="1" x14ac:dyDescent="0.25">
      <c r="D28" s="25"/>
      <c r="E28" s="44" t="s">
        <v>14</v>
      </c>
      <c r="F28" s="45" t="s">
        <v>21</v>
      </c>
      <c r="G28" s="29" t="s">
        <v>28</v>
      </c>
      <c r="H28" s="59">
        <v>2000</v>
      </c>
      <c r="I28" s="59"/>
      <c r="J28" s="33">
        <f t="shared" si="0"/>
        <v>20891731.07</v>
      </c>
    </row>
    <row r="29" spans="1:13" s="4" customFormat="1" ht="39" customHeight="1" x14ac:dyDescent="0.25">
      <c r="D29" s="25"/>
      <c r="E29" s="44" t="s">
        <v>15</v>
      </c>
      <c r="F29" s="45" t="s">
        <v>22</v>
      </c>
      <c r="G29" s="29" t="s">
        <v>31</v>
      </c>
      <c r="H29" s="59"/>
      <c r="I29" s="59">
        <v>95468.1</v>
      </c>
      <c r="J29" s="33">
        <f t="shared" si="0"/>
        <v>20796262.969999999</v>
      </c>
    </row>
    <row r="30" spans="1:13" s="4" customFormat="1" ht="49.5" customHeight="1" x14ac:dyDescent="0.25">
      <c r="D30" s="25"/>
      <c r="E30" s="44" t="s">
        <v>15</v>
      </c>
      <c r="F30" s="45" t="s">
        <v>22</v>
      </c>
      <c r="G30" s="29" t="s">
        <v>26</v>
      </c>
      <c r="H30" s="59"/>
      <c r="I30" s="59">
        <v>9227.4</v>
      </c>
      <c r="J30" s="33">
        <f t="shared" si="0"/>
        <v>20787035.57</v>
      </c>
    </row>
    <row r="31" spans="1:13" s="4" customFormat="1" ht="39.75" customHeight="1" x14ac:dyDescent="0.25">
      <c r="D31" s="25"/>
      <c r="E31" s="44" t="s">
        <v>16</v>
      </c>
      <c r="F31" s="45" t="s">
        <v>23</v>
      </c>
      <c r="G31" s="30" t="s">
        <v>32</v>
      </c>
      <c r="H31" s="59">
        <v>450000</v>
      </c>
      <c r="I31" s="59"/>
      <c r="J31" s="33">
        <f t="shared" si="0"/>
        <v>21237035.57</v>
      </c>
    </row>
    <row r="32" spans="1:13" s="4" customFormat="1" ht="46.5" customHeight="1" x14ac:dyDescent="0.25">
      <c r="D32" s="25"/>
      <c r="E32" s="64" t="s">
        <v>33</v>
      </c>
      <c r="F32" s="65" t="s">
        <v>39</v>
      </c>
      <c r="G32" s="62" t="s">
        <v>47</v>
      </c>
      <c r="H32" s="63"/>
      <c r="I32" s="63">
        <v>142.38</v>
      </c>
      <c r="J32" s="33">
        <f t="shared" si="0"/>
        <v>21236893.190000001</v>
      </c>
    </row>
    <row r="33" spans="4:10" s="4" customFormat="1" ht="43.5" customHeight="1" x14ac:dyDescent="0.25">
      <c r="D33" s="25"/>
      <c r="E33" s="44" t="s">
        <v>33</v>
      </c>
      <c r="F33" s="45" t="s">
        <v>39</v>
      </c>
      <c r="G33" s="29" t="s">
        <v>48</v>
      </c>
      <c r="H33" s="59"/>
      <c r="I33" s="59">
        <v>457.62</v>
      </c>
      <c r="J33" s="33">
        <f t="shared" si="0"/>
        <v>21236435.57</v>
      </c>
    </row>
    <row r="34" spans="4:10" s="4" customFormat="1" ht="39.75" customHeight="1" x14ac:dyDescent="0.25">
      <c r="D34" s="25"/>
      <c r="E34" s="44" t="s">
        <v>34</v>
      </c>
      <c r="F34" s="45" t="s">
        <v>40</v>
      </c>
      <c r="G34" s="29" t="s">
        <v>49</v>
      </c>
      <c r="H34" s="59">
        <v>3600</v>
      </c>
      <c r="I34" s="59"/>
      <c r="J34" s="33">
        <f t="shared" si="0"/>
        <v>21240035.57</v>
      </c>
    </row>
    <row r="35" spans="4:10" s="4" customFormat="1" ht="42" customHeight="1" x14ac:dyDescent="0.25">
      <c r="D35" s="25"/>
      <c r="E35" s="44" t="s">
        <v>35</v>
      </c>
      <c r="F35" s="45" t="s">
        <v>41</v>
      </c>
      <c r="G35" s="29" t="s">
        <v>50</v>
      </c>
      <c r="H35" s="59">
        <v>2400</v>
      </c>
      <c r="I35" s="59"/>
      <c r="J35" s="33">
        <f t="shared" si="0"/>
        <v>21242435.57</v>
      </c>
    </row>
    <row r="36" spans="4:10" s="4" customFormat="1" ht="33" customHeight="1" x14ac:dyDescent="0.25">
      <c r="D36" s="25"/>
      <c r="E36" s="44" t="s">
        <v>36</v>
      </c>
      <c r="F36" s="45" t="s">
        <v>42</v>
      </c>
      <c r="G36" s="29" t="s">
        <v>51</v>
      </c>
      <c r="H36" s="59">
        <v>2800</v>
      </c>
      <c r="I36" s="59"/>
      <c r="J36" s="33">
        <f t="shared" si="0"/>
        <v>21245235.57</v>
      </c>
    </row>
    <row r="37" spans="4:10" s="4" customFormat="1" ht="36" customHeight="1" x14ac:dyDescent="0.25">
      <c r="D37" s="25"/>
      <c r="E37" s="44" t="s">
        <v>37</v>
      </c>
      <c r="F37" s="45" t="s">
        <v>43</v>
      </c>
      <c r="G37" s="29" t="s">
        <v>52</v>
      </c>
      <c r="H37" s="59">
        <v>50</v>
      </c>
      <c r="I37" s="59"/>
      <c r="J37" s="33">
        <f t="shared" si="0"/>
        <v>21245285.57</v>
      </c>
    </row>
    <row r="38" spans="4:10" s="4" customFormat="1" ht="38.25" customHeight="1" x14ac:dyDescent="0.25">
      <c r="D38" s="25"/>
      <c r="E38" s="44" t="s">
        <v>37</v>
      </c>
      <c r="F38" s="45" t="s">
        <v>44</v>
      </c>
      <c r="G38" s="29" t="s">
        <v>53</v>
      </c>
      <c r="H38" s="59">
        <v>50</v>
      </c>
      <c r="I38" s="59"/>
      <c r="J38" s="33">
        <f t="shared" si="0"/>
        <v>21245335.57</v>
      </c>
    </row>
    <row r="39" spans="4:10" s="4" customFormat="1" ht="42" customHeight="1" x14ac:dyDescent="0.25">
      <c r="D39" s="25"/>
      <c r="E39" s="44" t="s">
        <v>38</v>
      </c>
      <c r="F39" s="45" t="s">
        <v>45</v>
      </c>
      <c r="G39" s="55" t="s">
        <v>54</v>
      </c>
      <c r="H39" s="59">
        <v>20</v>
      </c>
      <c r="I39" s="59"/>
      <c r="J39" s="33">
        <f t="shared" si="0"/>
        <v>21245355.57</v>
      </c>
    </row>
    <row r="40" spans="4:10" s="4" customFormat="1" ht="40.5" customHeight="1" x14ac:dyDescent="0.25">
      <c r="D40" s="25"/>
      <c r="E40" s="44" t="s">
        <v>38</v>
      </c>
      <c r="F40" s="45" t="s">
        <v>46</v>
      </c>
      <c r="G40" s="29" t="s">
        <v>55</v>
      </c>
      <c r="H40" s="59">
        <v>12000</v>
      </c>
      <c r="I40" s="59"/>
      <c r="J40" s="33">
        <f t="shared" si="0"/>
        <v>21257355.57</v>
      </c>
    </row>
    <row r="41" spans="4:10" s="4" customFormat="1" ht="42" customHeight="1" x14ac:dyDescent="0.25">
      <c r="D41" s="25"/>
      <c r="E41" s="44" t="s">
        <v>38</v>
      </c>
      <c r="F41" s="45" t="s">
        <v>46</v>
      </c>
      <c r="G41" s="29" t="s">
        <v>50</v>
      </c>
      <c r="H41" s="59">
        <v>2400</v>
      </c>
      <c r="I41" s="59"/>
      <c r="J41" s="33">
        <f t="shared" si="0"/>
        <v>21259755.57</v>
      </c>
    </row>
    <row r="42" spans="4:10" s="4" customFormat="1" ht="55.5" hidden="1" customHeight="1" x14ac:dyDescent="0.25">
      <c r="D42" s="25"/>
      <c r="E42" s="60"/>
      <c r="F42" s="45"/>
      <c r="G42" s="30"/>
      <c r="H42" s="31"/>
      <c r="I42" s="56"/>
      <c r="J42" s="33">
        <f t="shared" si="0"/>
        <v>21259755.57</v>
      </c>
    </row>
    <row r="43" spans="4:10" s="4" customFormat="1" ht="55.5" hidden="1" customHeight="1" x14ac:dyDescent="0.25">
      <c r="D43" s="25"/>
      <c r="E43" s="60"/>
      <c r="F43" s="45"/>
      <c r="G43" s="29"/>
      <c r="H43" s="31"/>
      <c r="I43" s="56"/>
      <c r="J43" s="33">
        <f t="shared" si="0"/>
        <v>21259755.57</v>
      </c>
    </row>
    <row r="44" spans="4:10" s="4" customFormat="1" ht="41.25" hidden="1" customHeight="1" x14ac:dyDescent="0.25">
      <c r="D44" s="25"/>
      <c r="E44" s="60"/>
      <c r="F44" s="45"/>
      <c r="G44" s="29"/>
      <c r="H44" s="31"/>
      <c r="I44" s="56"/>
      <c r="J44" s="33">
        <f t="shared" si="0"/>
        <v>21259755.57</v>
      </c>
    </row>
    <row r="45" spans="4:10" s="4" customFormat="1" ht="35.25" hidden="1" customHeight="1" x14ac:dyDescent="0.25">
      <c r="D45" s="25"/>
      <c r="E45" s="60"/>
      <c r="F45" s="45"/>
      <c r="G45" s="29"/>
      <c r="H45" s="31"/>
      <c r="I45" s="56"/>
      <c r="J45" s="33">
        <f t="shared" si="0"/>
        <v>21259755.57</v>
      </c>
    </row>
    <row r="46" spans="4:10" s="4" customFormat="1" ht="34.5" hidden="1" customHeight="1" x14ac:dyDescent="0.25">
      <c r="D46" s="25"/>
      <c r="E46" s="60"/>
      <c r="F46" s="45"/>
      <c r="G46" s="29"/>
      <c r="H46" s="31"/>
      <c r="I46" s="56"/>
      <c r="J46" s="33">
        <f t="shared" si="0"/>
        <v>21259755.57</v>
      </c>
    </row>
    <row r="47" spans="4:10" s="4" customFormat="1" ht="34.5" hidden="1" customHeight="1" x14ac:dyDescent="0.25">
      <c r="D47" s="25"/>
      <c r="E47" s="60"/>
      <c r="F47" s="45"/>
      <c r="G47" s="55"/>
      <c r="H47" s="31"/>
      <c r="I47" s="56"/>
      <c r="J47" s="33">
        <f t="shared" si="0"/>
        <v>21259755.57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21259755.57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21259755.57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21259755.57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21259755.57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21259755.57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21259755.57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21259755.57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21259755.57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21259755.57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21259755.57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21259755.57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21259755.57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21259755.57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21259755.57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21259755.57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21259755.57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21259755.57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21259755.57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21259755.57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21259755.57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21259755.57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21259755.57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21259755.57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21259755.57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21259755.57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21259755.57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21259755.57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21259755.57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21259755.57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21259755.57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21259755.57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21259755.57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1188248</v>
      </c>
      <c r="I80" s="36">
        <f>SUM(I22:I79)</f>
        <v>1097504.18</v>
      </c>
      <c r="J80" s="26">
        <f>+J20+H80-I80</f>
        <v>21259755.57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2017-04-07T12:13:34Z</dcterms:modified>
</cp:coreProperties>
</file>