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ALKEN\Contabilidad Administrativa\BIANKA\PRESENTACION 2022\BANCOS\"/>
    </mc:Choice>
  </mc:AlternateContent>
  <bookViews>
    <workbookView xWindow="-120" yWindow="-120" windowWidth="29040" windowHeight="15840" tabRatio="601"/>
  </bookViews>
  <sheets>
    <sheet name="MARZO 2022" sheetId="11" r:id="rId1"/>
    <sheet name="Sheet1" sheetId="12" state="hidden" r:id="rId2"/>
  </sheets>
  <definedNames>
    <definedName name="_xlnm.Print_Area" localSheetId="0">'MARZO 2022'!$A$1:$F$108</definedName>
    <definedName name="_xlnm.Print_Titles" localSheetId="0">'MARZO 2022'!$9:$11</definedName>
  </definedNames>
  <calcPr calcId="162913"/>
</workbook>
</file>

<file path=xl/calcChain.xml><?xml version="1.0" encoding="utf-8"?>
<calcChain xmlns="http://schemas.openxmlformats.org/spreadsheetml/2006/main">
  <c r="F12" i="11" l="1"/>
  <c r="F13" i="11" s="1"/>
  <c r="F14" i="11" s="1"/>
  <c r="F15" i="11" s="1"/>
  <c r="F16" i="11" s="1"/>
  <c r="F17" i="11" s="1"/>
  <c r="F18" i="11" s="1"/>
  <c r="F19" i="11" s="1"/>
  <c r="F20" i="11" s="1"/>
  <c r="F21" i="11" s="1"/>
  <c r="F22" i="11" s="1"/>
  <c r="F23" i="11" s="1"/>
  <c r="F24" i="11" s="1"/>
  <c r="F25" i="11" s="1"/>
  <c r="F26" i="11" s="1"/>
  <c r="F27" i="11" s="1"/>
  <c r="F28" i="11" s="1"/>
  <c r="F29" i="11" s="1"/>
  <c r="F30" i="11" s="1"/>
  <c r="F31" i="11" s="1"/>
  <c r="F32" i="11" s="1"/>
  <c r="F33" i="11" s="1"/>
  <c r="F34" i="11" s="1"/>
  <c r="F35" i="11" s="1"/>
  <c r="F36" i="11" l="1"/>
  <c r="F37" i="11" s="1"/>
  <c r="F38" i="11" s="1"/>
  <c r="F39" i="11" s="1"/>
  <c r="F40" i="11" s="1"/>
  <c r="F41" i="11" s="1"/>
  <c r="F42" i="11" s="1"/>
  <c r="F43" i="11" s="1"/>
  <c r="F44" i="11" s="1"/>
  <c r="F45" i="11" s="1"/>
  <c r="F46" i="11" s="1"/>
  <c r="F47" i="11" s="1"/>
  <c r="F48" i="11" s="1"/>
  <c r="F49" i="11" s="1"/>
  <c r="F50" i="11" s="1"/>
  <c r="F51" i="11" s="1"/>
  <c r="F52" i="11" s="1"/>
  <c r="F53" i="11" s="1"/>
  <c r="F54" i="11" s="1"/>
  <c r="F55" i="11" s="1"/>
  <c r="F56" i="11" s="1"/>
  <c r="F57" i="11" s="1"/>
  <c r="F58" i="11" s="1"/>
  <c r="F59" i="11" s="1"/>
  <c r="F60" i="11" s="1"/>
  <c r="F61" i="11" s="1"/>
  <c r="E107" i="11"/>
  <c r="D107" i="11"/>
  <c r="F107" i="11" l="1"/>
  <c r="F62" i="11" l="1"/>
  <c r="F63" i="11" s="1"/>
  <c r="F64" i="11" s="1"/>
  <c r="F65" i="11" s="1"/>
  <c r="F66" i="11" s="1"/>
  <c r="F67" i="11" s="1"/>
  <c r="F68" i="11" s="1"/>
  <c r="F69" i="11" s="1"/>
  <c r="F70" i="11" s="1"/>
  <c r="F71" i="11" s="1"/>
  <c r="F72" i="11" s="1"/>
  <c r="F73" i="11" s="1"/>
  <c r="F74" i="11" s="1"/>
  <c r="F75" i="11" s="1"/>
  <c r="F76" i="11" s="1"/>
  <c r="F77" i="11" s="1"/>
  <c r="F78" i="11" s="1"/>
  <c r="F79" i="11" s="1"/>
  <c r="F80" i="11" s="1"/>
  <c r="F81" i="11" s="1"/>
  <c r="F82" i="11" s="1"/>
  <c r="F83" i="11" s="1"/>
  <c r="F84" i="11" s="1"/>
  <c r="F85" i="11" s="1"/>
  <c r="F86" i="11" s="1"/>
  <c r="F87" i="11" s="1"/>
  <c r="F88" i="11" s="1"/>
  <c r="F89" i="11" s="1"/>
  <c r="F90" i="11" s="1"/>
  <c r="F91" i="11" s="1"/>
  <c r="F92" i="11" s="1"/>
  <c r="F93" i="11" s="1"/>
  <c r="F94" i="11" s="1"/>
  <c r="F95" i="11" s="1"/>
  <c r="F96" i="11" s="1"/>
  <c r="F97" i="11" s="1"/>
  <c r="F98" i="11" s="1"/>
  <c r="F99" i="11" s="1"/>
  <c r="F100" i="11" s="1"/>
  <c r="F101" i="11" s="1"/>
  <c r="F102" i="11" s="1"/>
  <c r="F104" i="11" l="1"/>
  <c r="F105" i="11" s="1"/>
  <c r="F106" i="11" s="1"/>
  <c r="F103" i="11"/>
</calcChain>
</file>

<file path=xl/sharedStrings.xml><?xml version="1.0" encoding="utf-8"?>
<sst xmlns="http://schemas.openxmlformats.org/spreadsheetml/2006/main" count="113" uniqueCount="79">
  <si>
    <t>Debito</t>
  </si>
  <si>
    <t>Credito</t>
  </si>
  <si>
    <t>Balance</t>
  </si>
  <si>
    <t>Fecha</t>
  </si>
  <si>
    <t>No. Ck/Transf.</t>
  </si>
  <si>
    <t>Descripcion</t>
  </si>
  <si>
    <t xml:space="preserve">Balance Inicial: </t>
  </si>
  <si>
    <t>Totales</t>
  </si>
  <si>
    <t xml:space="preserve"> </t>
  </si>
  <si>
    <t>Sub - Cuenta de Disponibilidad  No: 010-252516-1</t>
  </si>
  <si>
    <t xml:space="preserve">  Sub- Cuenta de Disponibilidad Cuenta Colectora</t>
  </si>
  <si>
    <t>Muebles</t>
  </si>
  <si>
    <t>television</t>
  </si>
  <si>
    <t xml:space="preserve">entrada closet </t>
  </si>
  <si>
    <t xml:space="preserve"> y baño</t>
  </si>
  <si>
    <t>puerta de entrada</t>
  </si>
  <si>
    <t>opcion 1</t>
  </si>
  <si>
    <t>opcion 2</t>
  </si>
  <si>
    <t>opcion 3</t>
  </si>
  <si>
    <t>ventajas:</t>
  </si>
  <si>
    <t>espacio reducido en la entrada al baño</t>
  </si>
  <si>
    <t>desventajas:</t>
  </si>
  <si>
    <t>No hay que invertir en cambios de muebles</t>
  </si>
  <si>
    <t>posible cierre de ventana</t>
  </si>
  <si>
    <t>Cama pegada a la pared</t>
  </si>
  <si>
    <t>mesitas de noche lejos de cama</t>
  </si>
  <si>
    <t>tendria que ver como instalar cable para tv.</t>
  </si>
  <si>
    <t>Espacio amplio y desahojo</t>
  </si>
  <si>
    <t>el gavetero actual quedaria con uso que no se necesita</t>
  </si>
  <si>
    <t>forma de entrada se siente muy cerrada</t>
  </si>
  <si>
    <t>para pasar al baño recorrido de la habitacion innecesario</t>
  </si>
  <si>
    <t>actualmente</t>
  </si>
  <si>
    <t>comprar gavetero que quepa en espacio de 39"</t>
  </si>
  <si>
    <t>a espera de tomar medidas para gavetero y cierre de puerta</t>
  </si>
  <si>
    <t>a espera de tomar medidas para  cierre de puerta</t>
  </si>
  <si>
    <t>Nomina Ex colaboradores, correspondiente a Prestaciones Economicas, noviembre 2019</t>
  </si>
  <si>
    <t xml:space="preserve">Tesorería de la Seguridad Social </t>
  </si>
  <si>
    <t>Del 01 al 31  de marzo del 2022</t>
  </si>
  <si>
    <t>14/3/22</t>
  </si>
  <si>
    <t>LIB. #354-1</t>
  </si>
  <si>
    <t>LIB. #363-1</t>
  </si>
  <si>
    <t>LIB. #417-1</t>
  </si>
  <si>
    <t>LIB. #355-1</t>
  </si>
  <si>
    <t>PAGO A TRAVES DEL SIGEF (ISR 5%  DE PROVEEDORES DEL ESTADO) LIBRAMIENTO NO. 354-1, FACTURA PROVEEDOR WENDY'S MUEBLES, SRL.-</t>
  </si>
  <si>
    <t>PAGO A TRAVES DEL SIGEF (ISR 5%  DE PROVEEDORES DEL ESTADO) LIBRAMIENTO NO. 363-1, FACTURA PROVEEDOR EXCEL CONSULTING, SRL-</t>
  </si>
  <si>
    <t>PAGO A TRAVES DEL SIGEF (ISR 5%  DE PROVEEDORES DEL ESTADO) LIBRAMIENTO NO. 417-1, FACTURA PROVEEDOR URBANVOLT SOLUTION, SRL.-</t>
  </si>
  <si>
    <t>PAGO A TRAVES DEL SIGEF (ISR 5%  DE PROVEEDORES DEL ESTADO) LIBRAMIENTO NO. 355-1, FACTURA PROVEEDOR EXCEL CONSULTING, SRL-</t>
  </si>
  <si>
    <t>(Wendy'S Muebles, SRL) Pago factura #B1500000232, por concepto de alquiler de los locales comerciales No. 1-D y 2-D del Condominio Clavel (Plaza Naco), corresp. al periodo del 11/01/2022 al 10/02/2022.-</t>
  </si>
  <si>
    <t>(EXCEL CONSULTING, SRL) Pago  factura #B1500000015, por concepto de alquiler de parqueo para los vehículos de los colaboradores de la TSS, corresp. al mes de febrero 2022.- Según Adenda al contrato CSV-0219-01-B</t>
  </si>
  <si>
    <t>(URBANVOLT SOLUTIONS, SRL) Pago  factura #B1500000386, por concepto alquiler de espacio físico para almacenamiento y custodia de archivo institucional de la TSS, Corresp. al periodo 13/01/2022 al 12/02/2022.-</t>
  </si>
  <si>
    <t>(EXCEL CONSULTING, SRL) Pago  factura #B1500000013, por concepto de alquiler de parqueo para los vehículos de los colaboradores de la TSS, correspondiente al mes de enero 2022. Según Adenda al contrato CSV-0219-01-B</t>
  </si>
  <si>
    <t>16/3/22</t>
  </si>
  <si>
    <t>18/3/22</t>
  </si>
  <si>
    <t>22/3/22</t>
  </si>
  <si>
    <t>13458</t>
  </si>
  <si>
    <t>LIB. #574-1</t>
  </si>
  <si>
    <t>LIB. #583-1</t>
  </si>
  <si>
    <t>LIB. #603-1</t>
  </si>
  <si>
    <t>PAGO A TRAVES DEL SIGEF (ISR 5%  DE PROVEEDORES DEL ESTADO) LIBRAMIENTO NO. 603-1, FACTURA PROVEEDOR INVERSIONES PRF, SRL.-</t>
  </si>
  <si>
    <t>PAGO A TRAVES DEL SIGEF (ISR 5%  DE PROVEEDORES DEL ESTADO) LIBRAMIENTO NO. 583-1, FACTURA PROVEEDOR MAGIC MAGNUM VENTURES, SRL.-</t>
  </si>
  <si>
    <t>P/REG. DEPOSITO CXC UNIPAGO  POR CONCEPTO DE CONTRIBUCION, CORRESPONDIENTE AL MES DE FEBRERO  2022, S/ANEXOS.</t>
  </si>
  <si>
    <t>MAGIC MAGNUM VENTURES SRL)PAGO FACT. #B1500000001, POR CONCEPTO DE DEPOSITO  (2) MESES SOBRE ALQUILER DE LOCAL COMERCIAL EN SANTO DOMINGO AVE. GUSTAVO MEJIA RICART, PARA OFICINA TSS, SEGUN CONTRATO NO. CAL-1221-01</t>
  </si>
  <si>
    <t>(MAGIC MAGNUM VENTURES SRL) Pago  factura #B1500000002, por concepto arrendamiento del local comercial ubicado en el Primer Nivel con el Anexo del Edificio Comercial ubicado en la avenida  GUSTAVO MEJIA RICART, PARA OFICINA TSS, MES DE FEBRERO 2022,  SEGUN CONTRATO NO. CAL-1221-01</t>
  </si>
  <si>
    <t>(INVERSIONES PRF, SRL) Pago factura #B1500000416, por concepto de alquiler del local comercial No. 402 en el 4to. Piso de la Plaza Galería 56, ubicada en San Francisco de Macorís, corresp. Febrero 2022.- (4/ 12)</t>
  </si>
  <si>
    <t>25/3/22</t>
  </si>
  <si>
    <t>LIB. #690-1</t>
  </si>
  <si>
    <t>PAGO A TRAVES DEL SIGEF (ISR 5%  DE PROVEEDORES DEL ESTADO) LIBRAMIENTO NO. 690-1, FACTURA PROVEEDOR WENDY'S MUEBLES, SRL.-</t>
  </si>
  <si>
    <t>30/3/22</t>
  </si>
  <si>
    <t>31/3/22</t>
  </si>
  <si>
    <t>13473</t>
  </si>
  <si>
    <t>13474</t>
  </si>
  <si>
    <t>LIB. #735-1</t>
  </si>
  <si>
    <t>31032022</t>
  </si>
  <si>
    <t>PAGO A TRAVES DEL SIGEF (ISR 5%  DE PROVEEDORES DEL ESTADO) LIBRAMIENTO NO. 735-1, FACTURA PROVEEDOR EXCEL CONSULTING, SRL-</t>
  </si>
  <si>
    <t>P/REG. DEPOSITO POR CONCEPTO DE PAGO (1) HONORARIOS ACUERDOS DE PAGOS ORDINARIOS A RAZON DE RD$400.00 C/U ENTRE LA TSS Y LOS EMPLEADORES:</t>
  </si>
  <si>
    <t>(EXCEL CONSULTING, SRL) P/reg. factura #B1500000016, por concepto de alquiler de parqueo para los vehículos de los colaboradores de la TSS, correspondiente al mes de marzo 2022, según  Adenda al contrato CSV-0219-01-B.-</t>
  </si>
  <si>
    <t>PARA REGISTRAR DEPOSITO POR CONCEPTO DE PENALIDADES APLICADAS A LOS BANCOS RECAUDADORES EN EL  MES DE ENERO  2022, S/ANEXOS..-</t>
  </si>
  <si>
    <t>P/REG. DEPOSITO POR CONCEPTO DE  CXC UNIPAGO  COMISION COBRADAS POR BANCO TSS, CORRESPONDIENTE AL MES DE FEBRERO  2022, S/ANEXOS.</t>
  </si>
  <si>
    <t>(Wendy'S Muebles, SRL) P/reg. factura #B1500000235, por concepto de alquiler de los locales comerciales No. 1-D y 2-D del Condominio Clavel (Plaza Naco), corresp. al periodo del 11/02/2022 al 10/03/2022.-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</si>
</sst>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00_-;\-* #,##0.00_-;_-* &quot;-&quot;??_-;_-@_-"/>
    <numFmt numFmtId="165" formatCode="m/d/yy"/>
    <numFmt numFmtId="166" formatCode="#,##0.00;\-#,##0.00;* ??"/>
  </numFmts>
  <fonts count="8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sz val="10"/>
      <name val="Arial"/>
      <family val="2"/>
    </font>
    <font>
      <b/>
      <sz val="13"/>
      <name val="Arial"/>
      <family val="2"/>
    </font>
    <font>
      <b/>
      <sz val="15"/>
      <name val="Arial"/>
      <family val="2"/>
    </font>
    <font>
      <sz val="13"/>
      <name val="Arial"/>
      <family val="2"/>
    </font>
    <font>
      <sz val="14"/>
      <name val="Arial"/>
      <family val="2"/>
    </font>
    <font>
      <sz val="10"/>
      <name val="Times New Roman"/>
      <family val="1"/>
    </font>
    <font>
      <sz val="8"/>
      <name val="Arial"/>
      <family val="2"/>
    </font>
    <font>
      <sz val="11"/>
      <color theme="1"/>
      <name val="Calibri"/>
      <family val="2"/>
      <scheme val="minor"/>
    </font>
    <font>
      <b/>
      <sz val="28"/>
      <color theme="0"/>
      <name val="Century Gothic"/>
      <family val="2"/>
    </font>
    <font>
      <b/>
      <sz val="22"/>
      <name val="Calibri Light"/>
      <family val="2"/>
    </font>
    <font>
      <sz val="22"/>
      <name val="Calibri Light"/>
      <family val="2"/>
    </font>
    <font>
      <b/>
      <sz val="48"/>
      <name val="Century Gothic"/>
      <family val="2"/>
    </font>
    <font>
      <b/>
      <sz val="28"/>
      <name val="Century Gothic"/>
      <family val="2"/>
    </font>
    <font>
      <sz val="20"/>
      <color rgb="FF000000"/>
      <name val="Calibri Light"/>
      <family val="2"/>
    </font>
    <font>
      <sz val="20"/>
      <name val="Calibri Light"/>
      <family val="2"/>
    </font>
    <font>
      <sz val="18"/>
      <color rgb="FF000000"/>
      <name val="Calibri Light"/>
      <family val="2"/>
    </font>
    <font>
      <sz val="18"/>
      <color theme="1"/>
      <name val="Calibri Light"/>
      <family val="2"/>
    </font>
    <font>
      <sz val="20"/>
      <color theme="1"/>
      <name val="Calibri Light"/>
      <family val="2"/>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002060"/>
        <bgColor indexed="64"/>
      </patternFill>
    </fill>
    <fill>
      <patternFill patternType="solid">
        <fgColor theme="0" tint="-4.9989318521683403E-2"/>
        <bgColor indexed="64"/>
      </patternFill>
    </fill>
  </fills>
  <borders count="24">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indexed="64"/>
      </left>
      <right style="medium">
        <color indexed="64"/>
      </right>
      <top style="thin">
        <color indexed="64"/>
      </top>
      <bottom style="thin">
        <color indexed="64"/>
      </bottom>
      <diagonal/>
    </border>
  </borders>
  <cellStyleXfs count="65">
    <xf numFmtId="0" fontId="0" fillId="0" borderId="0"/>
    <xf numFmtId="43" fontId="60" fillId="0" borderId="0" applyFont="0" applyFill="0" applyBorder="0" applyAlignment="0" applyProtection="0"/>
    <xf numFmtId="43" fontId="62" fillId="0" borderId="0" applyFont="0" applyFill="0" applyBorder="0" applyAlignment="0" applyProtection="0"/>
    <xf numFmtId="0" fontId="62" fillId="0" borderId="0"/>
    <xf numFmtId="0" fontId="69" fillId="0" borderId="0"/>
    <xf numFmtId="9" fontId="62" fillId="0" borderId="0" applyFont="0" applyFill="0" applyBorder="0" applyAlignment="0" applyProtection="0"/>
    <xf numFmtId="0" fontId="59" fillId="0" borderId="0"/>
    <xf numFmtId="0" fontId="58" fillId="0" borderId="0"/>
    <xf numFmtId="0" fontId="57" fillId="0" borderId="0"/>
    <xf numFmtId="0" fontId="56" fillId="0" borderId="0"/>
    <xf numFmtId="0" fontId="55" fillId="0" borderId="0"/>
    <xf numFmtId="0" fontId="54" fillId="0" borderId="0"/>
    <xf numFmtId="0" fontId="53" fillId="0" borderId="0"/>
    <xf numFmtId="0" fontId="52" fillId="0" borderId="0"/>
    <xf numFmtId="0" fontId="51" fillId="0" borderId="0"/>
    <xf numFmtId="0" fontId="50" fillId="0" borderId="0"/>
    <xf numFmtId="0" fontId="49" fillId="0" borderId="0"/>
    <xf numFmtId="0" fontId="48" fillId="0" borderId="0"/>
    <xf numFmtId="0" fontId="47" fillId="0" borderId="0"/>
    <xf numFmtId="0" fontId="46" fillId="0" borderId="0"/>
    <xf numFmtId="0" fontId="45" fillId="0" borderId="0"/>
    <xf numFmtId="0" fontId="44" fillId="0" borderId="0"/>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101">
    <xf numFmtId="0" fontId="0" fillId="0" borderId="0" xfId="0"/>
    <xf numFmtId="0" fontId="0" fillId="0" borderId="0" xfId="0" applyAlignment="1">
      <alignment vertical="center"/>
    </xf>
    <xf numFmtId="0" fontId="65" fillId="0" borderId="0" xfId="0" applyFont="1" applyAlignment="1">
      <alignment vertical="center"/>
    </xf>
    <xf numFmtId="0" fontId="65" fillId="2" borderId="0" xfId="0" applyFont="1" applyFill="1" applyAlignment="1">
      <alignment vertical="center"/>
    </xf>
    <xf numFmtId="4" fontId="63" fillId="0" borderId="0" xfId="0" applyNumberFormat="1" applyFont="1" applyAlignment="1">
      <alignment vertical="center"/>
    </xf>
    <xf numFmtId="0" fontId="65" fillId="2" borderId="0" xfId="0" applyFont="1" applyFill="1" applyAlignment="1">
      <alignment horizontal="center" vertical="center"/>
    </xf>
    <xf numFmtId="0" fontId="0" fillId="0" borderId="0" xfId="0" applyBorder="1" applyAlignment="1">
      <alignment vertical="center"/>
    </xf>
    <xf numFmtId="0" fontId="0" fillId="2" borderId="0" xfId="0" applyFill="1" applyAlignment="1">
      <alignment vertical="center"/>
    </xf>
    <xf numFmtId="0" fontId="0" fillId="2" borderId="0" xfId="0" applyFill="1" applyBorder="1" applyAlignment="1">
      <alignment vertical="center"/>
    </xf>
    <xf numFmtId="43" fontId="67" fillId="0" borderId="0" xfId="1" applyFont="1" applyFill="1" applyBorder="1"/>
    <xf numFmtId="0" fontId="0" fillId="0" borderId="0" xfId="0" applyBorder="1"/>
    <xf numFmtId="4" fontId="62" fillId="0" borderId="0" xfId="0" applyNumberFormat="1" applyFont="1"/>
    <xf numFmtId="43" fontId="65" fillId="2" borderId="0" xfId="1" applyFont="1" applyFill="1" applyAlignment="1">
      <alignment vertical="center"/>
    </xf>
    <xf numFmtId="164" fontId="65" fillId="2" borderId="0" xfId="0" applyNumberFormat="1" applyFont="1" applyFill="1" applyAlignment="1">
      <alignment vertical="center"/>
    </xf>
    <xf numFmtId="0" fontId="65" fillId="2" borderId="0" xfId="0" applyFont="1" applyFill="1" applyAlignment="1"/>
    <xf numFmtId="0" fontId="0" fillId="0" borderId="3" xfId="0" applyBorder="1"/>
    <xf numFmtId="0" fontId="0" fillId="0" borderId="5" xfId="0" applyBorder="1"/>
    <xf numFmtId="0" fontId="0" fillId="0" borderId="6" xfId="0" applyBorder="1"/>
    <xf numFmtId="0" fontId="60" fillId="0" borderId="0" xfId="0" applyFont="1"/>
    <xf numFmtId="0" fontId="0" fillId="0" borderId="7" xfId="0" applyBorder="1"/>
    <xf numFmtId="0" fontId="60" fillId="0" borderId="9" xfId="0" applyFont="1" applyBorder="1"/>
    <xf numFmtId="0" fontId="0" fillId="0" borderId="8" xfId="0" applyBorder="1"/>
    <xf numFmtId="0" fontId="0" fillId="0" borderId="10" xfId="0" applyBorder="1"/>
    <xf numFmtId="0" fontId="60" fillId="0" borderId="0" xfId="0" applyFont="1" applyAlignment="1">
      <alignment vertical="center"/>
    </xf>
    <xf numFmtId="0" fontId="60" fillId="3" borderId="0" xfId="0" applyFont="1" applyFill="1"/>
    <xf numFmtId="0" fontId="60" fillId="0" borderId="0" xfId="0" applyFont="1" applyBorder="1"/>
    <xf numFmtId="0" fontId="63" fillId="0" borderId="0" xfId="0" applyFont="1" applyBorder="1" applyAlignment="1">
      <alignment horizontal="left" vertical="center"/>
    </xf>
    <xf numFmtId="0" fontId="0" fillId="0" borderId="0" xfId="0" applyBorder="1" applyAlignment="1">
      <alignment horizontal="left"/>
    </xf>
    <xf numFmtId="0" fontId="0" fillId="0" borderId="0" xfId="0" applyAlignment="1">
      <alignment horizontal="left"/>
    </xf>
    <xf numFmtId="0" fontId="62" fillId="0" borderId="0" xfId="0" applyFont="1" applyAlignment="1">
      <alignment horizontal="left"/>
    </xf>
    <xf numFmtId="0" fontId="63" fillId="0" borderId="0" xfId="0" applyFont="1" applyAlignment="1">
      <alignment horizontal="right" vertical="center"/>
    </xf>
    <xf numFmtId="0" fontId="0" fillId="0" borderId="0" xfId="0" applyAlignment="1">
      <alignment horizontal="right"/>
    </xf>
    <xf numFmtId="43" fontId="71" fillId="6" borderId="2" xfId="1" applyFont="1" applyFill="1" applyBorder="1" applyAlignment="1">
      <alignment horizontal="center" vertical="center" wrapText="1"/>
    </xf>
    <xf numFmtId="0" fontId="71" fillId="6" borderId="2" xfId="0" applyFont="1" applyFill="1" applyBorder="1" applyAlignment="1">
      <alignment horizontal="center" vertical="center" wrapText="1"/>
    </xf>
    <xf numFmtId="4" fontId="72" fillId="2" borderId="2" xfId="0" applyNumberFormat="1" applyFont="1" applyFill="1" applyBorder="1" applyAlignment="1">
      <alignment horizontal="right"/>
    </xf>
    <xf numFmtId="4" fontId="72" fillId="2" borderId="1" xfId="0" applyNumberFormat="1" applyFont="1" applyFill="1" applyBorder="1" applyAlignment="1">
      <alignment horizontal="right" vertical="center"/>
    </xf>
    <xf numFmtId="4" fontId="72" fillId="2" borderId="4" xfId="0" applyNumberFormat="1" applyFont="1" applyFill="1" applyBorder="1" applyAlignment="1">
      <alignment horizontal="right" vertical="center"/>
    </xf>
    <xf numFmtId="4" fontId="71" fillId="2" borderId="4" xfId="0" applyNumberFormat="1" applyFont="1" applyFill="1" applyBorder="1" applyAlignment="1">
      <alignment horizontal="right"/>
    </xf>
    <xf numFmtId="4" fontId="71" fillId="2" borderId="11" xfId="0" applyNumberFormat="1" applyFont="1" applyFill="1" applyBorder="1" applyAlignment="1"/>
    <xf numFmtId="43" fontId="71" fillId="2" borderId="11" xfId="1" applyFont="1" applyFill="1" applyBorder="1" applyAlignment="1"/>
    <xf numFmtId="0" fontId="0" fillId="2" borderId="15" xfId="0" applyFill="1" applyBorder="1" applyAlignment="1">
      <alignment horizontal="right" vertical="center"/>
    </xf>
    <xf numFmtId="0" fontId="61" fillId="2" borderId="16" xfId="0" applyFont="1" applyFill="1" applyBorder="1" applyAlignment="1">
      <alignment horizontal="right" vertical="center"/>
    </xf>
    <xf numFmtId="0" fontId="61" fillId="2" borderId="16" xfId="0" applyFont="1" applyFill="1" applyBorder="1" applyAlignment="1">
      <alignment horizontal="left" vertical="center"/>
    </xf>
    <xf numFmtId="0" fontId="66" fillId="2" borderId="16" xfId="0" applyFont="1" applyFill="1" applyBorder="1" applyAlignment="1">
      <alignment vertical="center"/>
    </xf>
    <xf numFmtId="0" fontId="0" fillId="2" borderId="16" xfId="0" applyFill="1" applyBorder="1" applyAlignment="1">
      <alignment vertical="center"/>
    </xf>
    <xf numFmtId="0" fontId="0" fillId="2" borderId="17" xfId="0" applyFill="1" applyBorder="1" applyAlignment="1">
      <alignment vertical="center"/>
    </xf>
    <xf numFmtId="0" fontId="64" fillId="2" borderId="20" xfId="0" applyFont="1" applyFill="1" applyBorder="1" applyAlignment="1">
      <alignment horizontal="right" vertical="center"/>
    </xf>
    <xf numFmtId="0" fontId="64" fillId="2" borderId="21" xfId="0" applyFont="1" applyFill="1" applyBorder="1" applyAlignment="1">
      <alignment horizontal="right" vertical="center"/>
    </xf>
    <xf numFmtId="0" fontId="64" fillId="2" borderId="21" xfId="0" applyFont="1" applyFill="1" applyBorder="1" applyAlignment="1">
      <alignment horizontal="left" vertical="center"/>
    </xf>
    <xf numFmtId="0" fontId="64" fillId="2" borderId="21" xfId="0" applyFont="1" applyFill="1" applyBorder="1" applyAlignment="1">
      <alignment horizontal="center" vertical="center"/>
    </xf>
    <xf numFmtId="0" fontId="64" fillId="2" borderId="22" xfId="0" applyFont="1" applyFill="1" applyBorder="1" applyAlignment="1">
      <alignment horizontal="center" vertical="center"/>
    </xf>
    <xf numFmtId="0" fontId="73" fillId="0" borderId="0" xfId="0" applyFont="1" applyAlignment="1">
      <alignment vertical="center"/>
    </xf>
    <xf numFmtId="165" fontId="75" fillId="0" borderId="2" xfId="0" applyNumberFormat="1" applyFont="1" applyBorder="1" applyAlignment="1">
      <alignment horizontal="left"/>
    </xf>
    <xf numFmtId="49" fontId="75" fillId="0" borderId="2" xfId="0" applyNumberFormat="1" applyFont="1" applyBorder="1" applyAlignment="1">
      <alignment horizontal="left"/>
    </xf>
    <xf numFmtId="166" fontId="75" fillId="0" borderId="2" xfId="0" applyNumberFormat="1" applyFont="1" applyBorder="1" applyAlignment="1">
      <alignment horizontal="right"/>
    </xf>
    <xf numFmtId="4" fontId="76" fillId="2" borderId="23" xfId="0" applyNumberFormat="1" applyFont="1" applyFill="1" applyBorder="1" applyAlignment="1">
      <alignment horizontal="right"/>
    </xf>
    <xf numFmtId="49" fontId="75" fillId="0" borderId="2" xfId="0" applyNumberFormat="1" applyFont="1" applyBorder="1" applyAlignment="1">
      <alignment horizontal="left" vertical="center" wrapText="1"/>
    </xf>
    <xf numFmtId="165" fontId="77" fillId="0" borderId="2" xfId="40" applyNumberFormat="1" applyFont="1" applyBorder="1" applyAlignment="1">
      <alignment horizontal="right"/>
    </xf>
    <xf numFmtId="49" fontId="77" fillId="0" borderId="2" xfId="22" applyNumberFormat="1" applyFont="1" applyBorder="1" applyAlignment="1">
      <alignment horizontal="right"/>
    </xf>
    <xf numFmtId="49" fontId="77" fillId="0" borderId="2" xfId="39" applyNumberFormat="1" applyFont="1" applyBorder="1" applyAlignment="1">
      <alignment horizontal="left" vertical="center" wrapText="1"/>
    </xf>
    <xf numFmtId="0" fontId="78" fillId="0" borderId="2" xfId="39" applyFont="1" applyBorder="1"/>
    <xf numFmtId="165" fontId="77" fillId="0" borderId="2" xfId="22" applyNumberFormat="1" applyFont="1" applyBorder="1" applyAlignment="1">
      <alignment horizontal="right"/>
    </xf>
    <xf numFmtId="49" fontId="77" fillId="0" borderId="2" xfId="22" applyNumberFormat="1" applyFont="1" applyBorder="1" applyAlignment="1">
      <alignment horizontal="left" vertical="center" wrapText="1"/>
    </xf>
    <xf numFmtId="0" fontId="78" fillId="0" borderId="2" xfId="20" applyFont="1" applyBorder="1"/>
    <xf numFmtId="49" fontId="77" fillId="0" borderId="2" xfId="22" applyNumberFormat="1" applyFont="1" applyBorder="1" applyAlignment="1">
      <alignment horizontal="left" wrapText="1"/>
    </xf>
    <xf numFmtId="49" fontId="77" fillId="0" borderId="2" xfId="0" applyNumberFormat="1" applyFont="1" applyBorder="1" applyAlignment="1">
      <alignment horizontal="right"/>
    </xf>
    <xf numFmtId="49" fontId="77" fillId="0" borderId="2" xfId="0" applyNumberFormat="1" applyFont="1" applyBorder="1" applyAlignment="1">
      <alignment horizontal="left" vertical="center" wrapText="1"/>
    </xf>
    <xf numFmtId="166" fontId="77" fillId="0" borderId="2" xfId="0" applyNumberFormat="1" applyFont="1" applyBorder="1" applyAlignment="1">
      <alignment horizontal="right"/>
    </xf>
    <xf numFmtId="165" fontId="77" fillId="0" borderId="2" xfId="0" applyNumberFormat="1" applyFont="1" applyBorder="1" applyAlignment="1">
      <alignment horizontal="right"/>
    </xf>
    <xf numFmtId="49" fontId="77" fillId="0" borderId="2" xfId="0" applyNumberFormat="1" applyFont="1" applyBorder="1" applyAlignment="1">
      <alignment horizontal="left" wrapText="1"/>
    </xf>
    <xf numFmtId="4" fontId="77" fillId="0" borderId="2" xfId="0" applyNumberFormat="1" applyFont="1" applyBorder="1" applyAlignment="1">
      <alignment horizontal="right"/>
    </xf>
    <xf numFmtId="49" fontId="77" fillId="0" borderId="2" xfId="0" applyNumberFormat="1" applyFont="1" applyBorder="1" applyAlignment="1">
      <alignment horizontal="left"/>
    </xf>
    <xf numFmtId="165" fontId="77" fillId="0" borderId="2" xfId="0" applyNumberFormat="1" applyFont="1" applyBorder="1" applyAlignment="1">
      <alignment horizontal="left"/>
    </xf>
    <xf numFmtId="165" fontId="75" fillId="4" borderId="2" xfId="0" applyNumberFormat="1" applyFont="1" applyFill="1" applyBorder="1" applyAlignment="1">
      <alignment horizontal="left"/>
    </xf>
    <xf numFmtId="49" fontId="75" fillId="4" borderId="2" xfId="0" applyNumberFormat="1" applyFont="1" applyFill="1" applyBorder="1" applyAlignment="1">
      <alignment horizontal="left"/>
    </xf>
    <xf numFmtId="49" fontId="75" fillId="4" borderId="2" xfId="0" applyNumberFormat="1" applyFont="1" applyFill="1" applyBorder="1" applyAlignment="1">
      <alignment horizontal="left" vertical="center" wrapText="1"/>
    </xf>
    <xf numFmtId="0" fontId="0" fillId="4" borderId="0" xfId="0" applyFill="1"/>
    <xf numFmtId="165" fontId="75" fillId="0" borderId="2" xfId="63" applyNumberFormat="1" applyFont="1" applyBorder="1" applyAlignment="1">
      <alignment horizontal="left"/>
    </xf>
    <xf numFmtId="49" fontId="75" fillId="0" borderId="2" xfId="63" applyNumberFormat="1" applyFont="1" applyBorder="1" applyAlignment="1">
      <alignment horizontal="left"/>
    </xf>
    <xf numFmtId="0" fontId="79" fillId="0" borderId="2" xfId="63" applyFont="1" applyBorder="1"/>
    <xf numFmtId="166" fontId="75" fillId="0" borderId="2" xfId="63" applyNumberFormat="1" applyFont="1" applyBorder="1" applyAlignment="1">
      <alignment horizontal="right"/>
    </xf>
    <xf numFmtId="49" fontId="75" fillId="0" borderId="2" xfId="63" applyNumberFormat="1" applyFont="1" applyBorder="1" applyAlignment="1">
      <alignment horizontal="left" vertical="center" wrapText="1"/>
    </xf>
    <xf numFmtId="165" fontId="75" fillId="0" borderId="2" xfId="64" applyNumberFormat="1" applyFont="1" applyBorder="1" applyAlignment="1">
      <alignment horizontal="left"/>
    </xf>
    <xf numFmtId="49" fontId="75" fillId="0" borderId="2" xfId="64" applyNumberFormat="1" applyFont="1" applyBorder="1" applyAlignment="1">
      <alignment horizontal="left"/>
    </xf>
    <xf numFmtId="166" fontId="75" fillId="0" borderId="2" xfId="64" applyNumberFormat="1" applyFont="1" applyBorder="1" applyAlignment="1">
      <alignment horizontal="right"/>
    </xf>
    <xf numFmtId="0" fontId="79" fillId="0" borderId="2" xfId="64" applyFont="1" applyBorder="1"/>
    <xf numFmtId="49" fontId="75" fillId="0" borderId="2" xfId="64" applyNumberFormat="1" applyFont="1" applyBorder="1" applyAlignment="1">
      <alignment horizontal="left" vertical="center" wrapText="1"/>
    </xf>
    <xf numFmtId="0" fontId="71" fillId="6" borderId="2" xfId="0" applyFont="1" applyFill="1" applyBorder="1" applyAlignment="1">
      <alignment horizontal="center" vertical="center" wrapText="1"/>
    </xf>
    <xf numFmtId="0" fontId="0" fillId="2" borderId="18" xfId="0" applyFill="1" applyBorder="1" applyAlignment="1">
      <alignment horizontal="center" vertical="center"/>
    </xf>
    <xf numFmtId="0" fontId="0" fillId="2" borderId="0" xfId="0" applyFill="1" applyBorder="1" applyAlignment="1">
      <alignment horizontal="center" vertical="center"/>
    </xf>
    <xf numFmtId="0" fontId="0" fillId="2" borderId="19" xfId="0" applyFill="1" applyBorder="1" applyAlignment="1">
      <alignment horizontal="center" vertical="center"/>
    </xf>
    <xf numFmtId="0" fontId="64" fillId="2" borderId="18" xfId="0" applyFont="1" applyFill="1" applyBorder="1" applyAlignment="1">
      <alignment horizontal="center" vertical="center"/>
    </xf>
    <xf numFmtId="0" fontId="64" fillId="2" borderId="0" xfId="0" applyFont="1" applyFill="1" applyBorder="1" applyAlignment="1">
      <alignment horizontal="center" vertical="center"/>
    </xf>
    <xf numFmtId="0" fontId="64" fillId="2" borderId="19" xfId="0" applyFont="1" applyFill="1" applyBorder="1" applyAlignment="1">
      <alignment horizontal="center" vertical="center"/>
    </xf>
    <xf numFmtId="0" fontId="74" fillId="2" borderId="0" xfId="0" applyFont="1" applyFill="1" applyBorder="1" applyAlignment="1">
      <alignment horizontal="center" vertical="center"/>
    </xf>
    <xf numFmtId="0" fontId="70" fillId="5" borderId="12" xfId="0" applyFont="1" applyFill="1" applyBorder="1" applyAlignment="1">
      <alignment horizontal="center" vertical="center"/>
    </xf>
    <xf numFmtId="0" fontId="70" fillId="5" borderId="13" xfId="0" applyFont="1" applyFill="1" applyBorder="1" applyAlignment="1">
      <alignment horizontal="center" vertical="center"/>
    </xf>
    <xf numFmtId="0" fontId="70" fillId="5" borderId="14" xfId="0" applyFont="1" applyFill="1" applyBorder="1" applyAlignment="1">
      <alignment horizontal="center" vertical="center"/>
    </xf>
    <xf numFmtId="0" fontId="74" fillId="4" borderId="0" xfId="0" applyFont="1" applyFill="1" applyBorder="1" applyAlignment="1">
      <alignment horizontal="center" vertical="center"/>
    </xf>
    <xf numFmtId="0" fontId="73" fillId="0" borderId="16" xfId="0" applyFont="1" applyBorder="1" applyAlignment="1">
      <alignment horizontal="center" vertical="center"/>
    </xf>
    <xf numFmtId="49" fontId="75" fillId="0" borderId="2" xfId="64" applyNumberFormat="1" applyFont="1" applyBorder="1" applyAlignment="1">
      <alignment horizontal="left" wrapText="1"/>
    </xf>
  </cellXfs>
  <cellStyles count="65">
    <cellStyle name="Comma" xfId="1" builtinId="3"/>
    <cellStyle name="Millares 2" xfId="2"/>
    <cellStyle name="Normal" xfId="0" builtinId="0"/>
    <cellStyle name="Normal 10" xfId="12"/>
    <cellStyle name="Normal 11" xfId="13"/>
    <cellStyle name="Normal 12" xfId="14"/>
    <cellStyle name="Normal 13" xfId="15"/>
    <cellStyle name="Normal 14" xfId="16"/>
    <cellStyle name="Normal 15" xfId="17"/>
    <cellStyle name="Normal 16" xfId="18"/>
    <cellStyle name="Normal 17" xfId="19"/>
    <cellStyle name="Normal 18" xfId="20"/>
    <cellStyle name="Normal 19" xfId="21"/>
    <cellStyle name="Normal 2" xfId="3"/>
    <cellStyle name="Normal 20" xfId="22"/>
    <cellStyle name="Normal 21" xfId="23"/>
    <cellStyle name="Normal 22" xfId="24"/>
    <cellStyle name="Normal 23" xfId="25"/>
    <cellStyle name="Normal 24" xfId="26"/>
    <cellStyle name="Normal 25" xfId="27"/>
    <cellStyle name="Normal 26" xfId="28"/>
    <cellStyle name="Normal 27" xfId="29"/>
    <cellStyle name="Normal 28" xfId="30"/>
    <cellStyle name="Normal 29" xfId="31"/>
    <cellStyle name="Normal 3" xfId="4"/>
    <cellStyle name="Normal 30" xfId="32"/>
    <cellStyle name="Normal 31" xfId="33"/>
    <cellStyle name="Normal 32" xfId="34"/>
    <cellStyle name="Normal 33" xfId="35"/>
    <cellStyle name="Normal 34" xfId="36"/>
    <cellStyle name="Normal 35" xfId="37"/>
    <cellStyle name="Normal 36" xfId="38"/>
    <cellStyle name="Normal 37" xfId="39"/>
    <cellStyle name="Normal 38" xfId="40"/>
    <cellStyle name="Normal 39" xfId="41"/>
    <cellStyle name="Normal 4" xfId="6"/>
    <cellStyle name="Normal 40" xfId="42"/>
    <cellStyle name="Normal 41" xfId="43"/>
    <cellStyle name="Normal 42" xfId="44"/>
    <cellStyle name="Normal 43" xfId="45"/>
    <cellStyle name="Normal 44" xfId="46"/>
    <cellStyle name="Normal 45" xfId="47"/>
    <cellStyle name="Normal 46" xfId="48"/>
    <cellStyle name="Normal 47" xfId="49"/>
    <cellStyle name="Normal 48" xfId="50"/>
    <cellStyle name="Normal 49" xfId="51"/>
    <cellStyle name="Normal 5" xfId="7"/>
    <cellStyle name="Normal 50" xfId="52"/>
    <cellStyle name="Normal 51" xfId="53"/>
    <cellStyle name="Normal 52" xfId="54"/>
    <cellStyle name="Normal 53" xfId="55"/>
    <cellStyle name="Normal 54" xfId="56"/>
    <cellStyle name="Normal 55" xfId="57"/>
    <cellStyle name="Normal 56" xfId="58"/>
    <cellStyle name="Normal 57" xfId="59"/>
    <cellStyle name="Normal 58" xfId="60"/>
    <cellStyle name="Normal 59" xfId="61"/>
    <cellStyle name="Normal 6" xfId="8"/>
    <cellStyle name="Normal 60" xfId="62"/>
    <cellStyle name="Normal 61" xfId="63"/>
    <cellStyle name="Normal 62" xfId="64"/>
    <cellStyle name="Normal 7" xfId="9"/>
    <cellStyle name="Normal 8" xfId="10"/>
    <cellStyle name="Normal 9" xfId="11"/>
    <cellStyle name="Porcentual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1447800</xdr:colOff>
      <xdr:row>0</xdr:row>
      <xdr:rowOff>0</xdr:rowOff>
    </xdr:from>
    <xdr:to>
      <xdr:col>2</xdr:col>
      <xdr:colOff>1447800</xdr:colOff>
      <xdr:row>5</xdr:row>
      <xdr:rowOff>145333</xdr:rowOff>
    </xdr:to>
    <xdr:pic>
      <xdr:nvPicPr>
        <xdr:cNvPr id="13745" name="Picture 2" descr="Logo TSS">
          <a:extLst>
            <a:ext uri="{FF2B5EF4-FFF2-40B4-BE49-F238E27FC236}">
              <a16:creationId xmlns:a16="http://schemas.microsoft.com/office/drawing/2014/main" id="{00000000-0008-0000-0000-0000B1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591300" y="180975"/>
          <a:ext cx="0" cy="828675"/>
        </a:xfrm>
        <a:prstGeom prst="rect">
          <a:avLst/>
        </a:prstGeom>
        <a:noFill/>
        <a:ln w="9525">
          <a:noFill/>
          <a:miter lim="800000"/>
          <a:headEnd/>
          <a:tailEnd/>
        </a:ln>
      </xdr:spPr>
    </xdr:pic>
    <xdr:clientData/>
  </xdr:twoCellAnchor>
  <xdr:twoCellAnchor editAs="oneCell">
    <xdr:from>
      <xdr:col>2</xdr:col>
      <xdr:colOff>1019175</xdr:colOff>
      <xdr:row>0</xdr:row>
      <xdr:rowOff>0</xdr:rowOff>
    </xdr:from>
    <xdr:to>
      <xdr:col>2</xdr:col>
      <xdr:colOff>1019175</xdr:colOff>
      <xdr:row>5</xdr:row>
      <xdr:rowOff>364408</xdr:rowOff>
    </xdr:to>
    <xdr:pic>
      <xdr:nvPicPr>
        <xdr:cNvPr id="13746" name="Picture 2" descr="Logo TSS">
          <a:extLst>
            <a:ext uri="{FF2B5EF4-FFF2-40B4-BE49-F238E27FC236}">
              <a16:creationId xmlns:a16="http://schemas.microsoft.com/office/drawing/2014/main" id="{00000000-0008-0000-0000-0000B2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162675" y="0"/>
          <a:ext cx="0" cy="1047750"/>
        </a:xfrm>
        <a:prstGeom prst="rect">
          <a:avLst/>
        </a:prstGeom>
        <a:noFill/>
        <a:ln w="9525">
          <a:noFill/>
          <a:miter lim="800000"/>
          <a:headEnd/>
          <a:tailEnd/>
        </a:ln>
      </xdr:spPr>
    </xdr:pic>
    <xdr:clientData/>
  </xdr:twoCellAnchor>
  <xdr:twoCellAnchor editAs="oneCell">
    <xdr:from>
      <xdr:col>2</xdr:col>
      <xdr:colOff>1600200</xdr:colOff>
      <xdr:row>0</xdr:row>
      <xdr:rowOff>0</xdr:rowOff>
    </xdr:from>
    <xdr:to>
      <xdr:col>2</xdr:col>
      <xdr:colOff>1600200</xdr:colOff>
      <xdr:row>5</xdr:row>
      <xdr:rowOff>459658</xdr:rowOff>
    </xdr:to>
    <xdr:pic>
      <xdr:nvPicPr>
        <xdr:cNvPr id="13747"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3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743700" y="57150"/>
          <a:ext cx="0" cy="1143000"/>
        </a:xfrm>
        <a:prstGeom prst="rect">
          <a:avLst/>
        </a:prstGeom>
        <a:noFill/>
        <a:ln w="9525">
          <a:noFill/>
          <a:miter lim="800000"/>
          <a:headEnd/>
          <a:tailEnd/>
        </a:ln>
      </xdr:spPr>
    </xdr:pic>
    <xdr:clientData/>
  </xdr:twoCellAnchor>
  <xdr:twoCellAnchor editAs="oneCell">
    <xdr:from>
      <xdr:col>2</xdr:col>
      <xdr:colOff>2038350</xdr:colOff>
      <xdr:row>0</xdr:row>
      <xdr:rowOff>0</xdr:rowOff>
    </xdr:from>
    <xdr:to>
      <xdr:col>2</xdr:col>
      <xdr:colOff>2038350</xdr:colOff>
      <xdr:row>5</xdr:row>
      <xdr:rowOff>448289</xdr:rowOff>
    </xdr:to>
    <xdr:pic>
      <xdr:nvPicPr>
        <xdr:cNvPr id="13748"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4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7181850" y="123825"/>
          <a:ext cx="0" cy="1133475"/>
        </a:xfrm>
        <a:prstGeom prst="rect">
          <a:avLst/>
        </a:prstGeom>
        <a:noFill/>
        <a:ln w="9525">
          <a:noFill/>
          <a:miter lim="800000"/>
          <a:headEnd/>
          <a:tailEnd/>
        </a:ln>
      </xdr:spPr>
    </xdr:pic>
    <xdr:clientData/>
  </xdr:twoCellAnchor>
  <xdr:twoCellAnchor editAs="oneCell">
    <xdr:from>
      <xdr:col>4</xdr:col>
      <xdr:colOff>675969</xdr:colOff>
      <xdr:row>0</xdr:row>
      <xdr:rowOff>0</xdr:rowOff>
    </xdr:from>
    <xdr:to>
      <xdr:col>5</xdr:col>
      <xdr:colOff>2043267</xdr:colOff>
      <xdr:row>7</xdr:row>
      <xdr:rowOff>498554</xdr:rowOff>
    </xdr:to>
    <xdr:pic>
      <xdr:nvPicPr>
        <xdr:cNvPr id="3" name="Picture 2">
          <a:extLst>
            <a:ext uri="{FF2B5EF4-FFF2-40B4-BE49-F238E27FC236}">
              <a16:creationId xmlns:a16="http://schemas.microsoft.com/office/drawing/2014/main" id="{2B87DCE5-428E-4CD0-A641-53B40428A9FF}"/>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10107"/>
        <a:stretch/>
      </xdr:blipFill>
      <xdr:spPr>
        <a:xfrm>
          <a:off x="19787421" y="0"/>
          <a:ext cx="3303023" cy="24957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200025</xdr:colOff>
      <xdr:row>13</xdr:row>
      <xdr:rowOff>38100</xdr:rowOff>
    </xdr:from>
    <xdr:to>
      <xdr:col>9</xdr:col>
      <xdr:colOff>200025</xdr:colOff>
      <xdr:row>17</xdr:row>
      <xdr:rowOff>57151</xdr:rowOff>
    </xdr:to>
    <xdr:sp macro="" textlink="">
      <xdr:nvSpPr>
        <xdr:cNvPr id="2" name="Rectangle 1">
          <a:extLst>
            <a:ext uri="{FF2B5EF4-FFF2-40B4-BE49-F238E27FC236}">
              <a16:creationId xmlns:a16="http://schemas.microsoft.com/office/drawing/2014/main" id="{DDAAC9F1-0548-417F-B1A9-6F4635EA1625}"/>
            </a:ext>
          </a:extLst>
        </xdr:cNvPr>
        <xdr:cNvSpPr/>
      </xdr:nvSpPr>
      <xdr:spPr>
        <a:xfrm>
          <a:off x="3733800" y="2171700"/>
          <a:ext cx="276225" cy="6572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14</xdr:row>
      <xdr:rowOff>161924</xdr:rowOff>
    </xdr:from>
    <xdr:to>
      <xdr:col>7</xdr:col>
      <xdr:colOff>228600</xdr:colOff>
      <xdr:row>21</xdr:row>
      <xdr:rowOff>114300</xdr:rowOff>
    </xdr:to>
    <xdr:sp macro="" textlink="">
      <xdr:nvSpPr>
        <xdr:cNvPr id="5" name="Rectangle 4">
          <a:extLst>
            <a:ext uri="{FF2B5EF4-FFF2-40B4-BE49-F238E27FC236}">
              <a16:creationId xmlns:a16="http://schemas.microsoft.com/office/drawing/2014/main" id="{DDCA3F3E-41C0-480D-9681-82742736EAD4}"/>
            </a:ext>
          </a:extLst>
        </xdr:cNvPr>
        <xdr:cNvSpPr/>
      </xdr:nvSpPr>
      <xdr:spPr>
        <a:xfrm>
          <a:off x="2647950" y="1295399"/>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20</xdr:row>
      <xdr:rowOff>57149</xdr:rowOff>
    </xdr:from>
    <xdr:to>
      <xdr:col>5</xdr:col>
      <xdr:colOff>1</xdr:colOff>
      <xdr:row>21</xdr:row>
      <xdr:rowOff>123825</xdr:rowOff>
    </xdr:to>
    <xdr:sp macro="" textlink="">
      <xdr:nvSpPr>
        <xdr:cNvPr id="7" name="Rectangle 6">
          <a:extLst>
            <a:ext uri="{FF2B5EF4-FFF2-40B4-BE49-F238E27FC236}">
              <a16:creationId xmlns:a16="http://schemas.microsoft.com/office/drawing/2014/main" id="{113C7FC3-6292-411F-9DF3-43EFABA2E462}"/>
            </a:ext>
          </a:extLst>
        </xdr:cNvPr>
        <xdr:cNvSpPr/>
      </xdr:nvSpPr>
      <xdr:spPr>
        <a:xfrm>
          <a:off x="2286001" y="2162174"/>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20</xdr:row>
      <xdr:rowOff>76200</xdr:rowOff>
    </xdr:from>
    <xdr:to>
      <xdr:col>8</xdr:col>
      <xdr:colOff>257175</xdr:colOff>
      <xdr:row>21</xdr:row>
      <xdr:rowOff>123825</xdr:rowOff>
    </xdr:to>
    <xdr:sp macro="" textlink="">
      <xdr:nvSpPr>
        <xdr:cNvPr id="9" name="Rectangle 8">
          <a:extLst>
            <a:ext uri="{FF2B5EF4-FFF2-40B4-BE49-F238E27FC236}">
              <a16:creationId xmlns:a16="http://schemas.microsoft.com/office/drawing/2014/main" id="{7F87F48C-652E-419D-B106-AE33CF9C65C8}"/>
            </a:ext>
          </a:extLst>
        </xdr:cNvPr>
        <xdr:cNvSpPr/>
      </xdr:nvSpPr>
      <xdr:spPr>
        <a:xfrm>
          <a:off x="3495675" y="21812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14</xdr:row>
      <xdr:rowOff>38100</xdr:rowOff>
    </xdr:from>
    <xdr:to>
      <xdr:col>3</xdr:col>
      <xdr:colOff>276226</xdr:colOff>
      <xdr:row>16</xdr:row>
      <xdr:rowOff>142876</xdr:rowOff>
    </xdr:to>
    <xdr:sp macro="" textlink="">
      <xdr:nvSpPr>
        <xdr:cNvPr id="11" name="Rectangle 10">
          <a:extLst>
            <a:ext uri="{FF2B5EF4-FFF2-40B4-BE49-F238E27FC236}">
              <a16:creationId xmlns:a16="http://schemas.microsoft.com/office/drawing/2014/main" id="{CA1D5013-76FB-47E9-9B4E-020273CE2B88}"/>
            </a:ext>
          </a:extLst>
        </xdr:cNvPr>
        <xdr:cNvSpPr/>
      </xdr:nvSpPr>
      <xdr:spPr>
        <a:xfrm>
          <a:off x="2105026" y="1171575"/>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13</xdr:row>
      <xdr:rowOff>30480</xdr:rowOff>
    </xdr:from>
    <xdr:to>
      <xdr:col>7</xdr:col>
      <xdr:colOff>123825</xdr:colOff>
      <xdr:row>13</xdr:row>
      <xdr:rowOff>133350</xdr:rowOff>
    </xdr:to>
    <xdr:sp macro="" textlink="">
      <xdr:nvSpPr>
        <xdr:cNvPr id="12" name="Rectangle 11">
          <a:extLst>
            <a:ext uri="{FF2B5EF4-FFF2-40B4-BE49-F238E27FC236}">
              <a16:creationId xmlns:a16="http://schemas.microsoft.com/office/drawing/2014/main" id="{0DA298A2-ACE1-44AC-96CC-7CF56611B685}"/>
            </a:ext>
          </a:extLst>
        </xdr:cNvPr>
        <xdr:cNvSpPr/>
      </xdr:nvSpPr>
      <xdr:spPr>
        <a:xfrm>
          <a:off x="2800350" y="1011555"/>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11</xdr:col>
      <xdr:colOff>142875</xdr:colOff>
      <xdr:row>12</xdr:row>
      <xdr:rowOff>38100</xdr:rowOff>
    </xdr:from>
    <xdr:to>
      <xdr:col>11</xdr:col>
      <xdr:colOff>514350</xdr:colOff>
      <xdr:row>13</xdr:row>
      <xdr:rowOff>104775</xdr:rowOff>
    </xdr:to>
    <xdr:sp macro="" textlink="">
      <xdr:nvSpPr>
        <xdr:cNvPr id="14" name="Rectangle 13">
          <a:extLst>
            <a:ext uri="{FF2B5EF4-FFF2-40B4-BE49-F238E27FC236}">
              <a16:creationId xmlns:a16="http://schemas.microsoft.com/office/drawing/2014/main" id="{1A68AFD8-4BDC-4864-B266-1B2C5C6373D9}"/>
            </a:ext>
          </a:extLst>
        </xdr:cNvPr>
        <xdr:cNvSpPr/>
      </xdr:nvSpPr>
      <xdr:spPr>
        <a:xfrm>
          <a:off x="4781550" y="847725"/>
          <a:ext cx="371475"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123825</xdr:colOff>
      <xdr:row>14</xdr:row>
      <xdr:rowOff>47625</xdr:rowOff>
    </xdr:from>
    <xdr:to>
      <xdr:col>11</xdr:col>
      <xdr:colOff>495300</xdr:colOff>
      <xdr:row>15</xdr:row>
      <xdr:rowOff>142875</xdr:rowOff>
    </xdr:to>
    <xdr:sp macro="" textlink="">
      <xdr:nvSpPr>
        <xdr:cNvPr id="16" name="Rectangle 15">
          <a:extLst>
            <a:ext uri="{FF2B5EF4-FFF2-40B4-BE49-F238E27FC236}">
              <a16:creationId xmlns:a16="http://schemas.microsoft.com/office/drawing/2014/main" id="{915CF996-CA30-407D-AAA1-A6C2495BFC58}"/>
            </a:ext>
          </a:extLst>
        </xdr:cNvPr>
        <xdr:cNvSpPr/>
      </xdr:nvSpPr>
      <xdr:spPr>
        <a:xfrm>
          <a:off x="4762500" y="1181100"/>
          <a:ext cx="371475" cy="2571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147636</xdr:colOff>
      <xdr:row>33</xdr:row>
      <xdr:rowOff>66675</xdr:rowOff>
    </xdr:from>
    <xdr:to>
      <xdr:col>7</xdr:col>
      <xdr:colOff>242887</xdr:colOff>
      <xdr:row>34</xdr:row>
      <xdr:rowOff>138113</xdr:rowOff>
    </xdr:to>
    <xdr:sp macro="" textlink="">
      <xdr:nvSpPr>
        <xdr:cNvPr id="17" name="Rectangle 16">
          <a:extLst>
            <a:ext uri="{FF2B5EF4-FFF2-40B4-BE49-F238E27FC236}">
              <a16:creationId xmlns:a16="http://schemas.microsoft.com/office/drawing/2014/main" id="{2BB9DC8F-62AA-4560-BDB5-3A0D72D761A3}"/>
            </a:ext>
          </a:extLst>
        </xdr:cNvPr>
        <xdr:cNvSpPr/>
      </xdr:nvSpPr>
      <xdr:spPr>
        <a:xfrm rot="5400000">
          <a:off x="2983705" y="4050506"/>
          <a:ext cx="233363"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304799</xdr:colOff>
      <xdr:row>26</xdr:row>
      <xdr:rowOff>19053</xdr:rowOff>
    </xdr:from>
    <xdr:to>
      <xdr:col>9</xdr:col>
      <xdr:colOff>171450</xdr:colOff>
      <xdr:row>31</xdr:row>
      <xdr:rowOff>9528</xdr:rowOff>
    </xdr:to>
    <xdr:sp macro="" textlink="">
      <xdr:nvSpPr>
        <xdr:cNvPr id="18" name="Rectangle 17">
          <a:extLst>
            <a:ext uri="{FF2B5EF4-FFF2-40B4-BE49-F238E27FC236}">
              <a16:creationId xmlns:a16="http://schemas.microsoft.com/office/drawing/2014/main" id="{FE50E564-7BA0-4C71-93C5-7F815905E907}"/>
            </a:ext>
          </a:extLst>
        </xdr:cNvPr>
        <xdr:cNvSpPr/>
      </xdr:nvSpPr>
      <xdr:spPr>
        <a:xfrm rot="5400000">
          <a:off x="3038475" y="2971802"/>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104775</xdr:colOff>
      <xdr:row>33</xdr:row>
      <xdr:rowOff>85725</xdr:rowOff>
    </xdr:from>
    <xdr:to>
      <xdr:col>9</xdr:col>
      <xdr:colOff>123825</xdr:colOff>
      <xdr:row>34</xdr:row>
      <xdr:rowOff>133350</xdr:rowOff>
    </xdr:to>
    <xdr:sp macro="" textlink="">
      <xdr:nvSpPr>
        <xdr:cNvPr id="20" name="Rectangle 19">
          <a:extLst>
            <a:ext uri="{FF2B5EF4-FFF2-40B4-BE49-F238E27FC236}">
              <a16:creationId xmlns:a16="http://schemas.microsoft.com/office/drawing/2014/main" id="{60553F01-7DC1-4477-83E6-0ADCC4864255}"/>
            </a:ext>
          </a:extLst>
        </xdr:cNvPr>
        <xdr:cNvSpPr/>
      </xdr:nvSpPr>
      <xdr:spPr>
        <a:xfrm>
          <a:off x="3638550" y="43148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57151</xdr:colOff>
      <xdr:row>27</xdr:row>
      <xdr:rowOff>38100</xdr:rowOff>
    </xdr:from>
    <xdr:to>
      <xdr:col>3</xdr:col>
      <xdr:colOff>285751</xdr:colOff>
      <xdr:row>29</xdr:row>
      <xdr:rowOff>142876</xdr:rowOff>
    </xdr:to>
    <xdr:sp macro="" textlink="">
      <xdr:nvSpPr>
        <xdr:cNvPr id="21" name="Rectangle 20">
          <a:extLst>
            <a:ext uri="{FF2B5EF4-FFF2-40B4-BE49-F238E27FC236}">
              <a16:creationId xmlns:a16="http://schemas.microsoft.com/office/drawing/2014/main" id="{8EDCAC05-2B95-4F9B-98A0-FD9C6905ED97}"/>
            </a:ext>
          </a:extLst>
        </xdr:cNvPr>
        <xdr:cNvSpPr/>
      </xdr:nvSpPr>
      <xdr:spPr>
        <a:xfrm>
          <a:off x="2114551" y="32956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66675</xdr:colOff>
      <xdr:row>27</xdr:row>
      <xdr:rowOff>19050</xdr:rowOff>
    </xdr:from>
    <xdr:to>
      <xdr:col>3</xdr:col>
      <xdr:colOff>161925</xdr:colOff>
      <xdr:row>30</xdr:row>
      <xdr:rowOff>76201</xdr:rowOff>
    </xdr:to>
    <xdr:sp macro="" textlink="">
      <xdr:nvSpPr>
        <xdr:cNvPr id="22" name="Rectangle 21">
          <a:extLst>
            <a:ext uri="{FF2B5EF4-FFF2-40B4-BE49-F238E27FC236}">
              <a16:creationId xmlns:a16="http://schemas.microsoft.com/office/drawing/2014/main" id="{88AF2033-00F8-453E-B2DF-2BDF57EDB139}"/>
            </a:ext>
          </a:extLst>
        </xdr:cNvPr>
        <xdr:cNvSpPr/>
      </xdr:nvSpPr>
      <xdr:spPr>
        <a:xfrm rot="5400000">
          <a:off x="1900237" y="3500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47625</xdr:colOff>
      <xdr:row>33</xdr:row>
      <xdr:rowOff>57150</xdr:rowOff>
    </xdr:from>
    <xdr:to>
      <xdr:col>4</xdr:col>
      <xdr:colOff>9525</xdr:colOff>
      <xdr:row>34</xdr:row>
      <xdr:rowOff>123826</xdr:rowOff>
    </xdr:to>
    <xdr:sp macro="" textlink="">
      <xdr:nvSpPr>
        <xdr:cNvPr id="23" name="Rectangle 22">
          <a:extLst>
            <a:ext uri="{FF2B5EF4-FFF2-40B4-BE49-F238E27FC236}">
              <a16:creationId xmlns:a16="http://schemas.microsoft.com/office/drawing/2014/main" id="{728A9BF3-E496-4F29-AB1C-953FEAF03E77}"/>
            </a:ext>
          </a:extLst>
        </xdr:cNvPr>
        <xdr:cNvSpPr/>
      </xdr:nvSpPr>
      <xdr:spPr>
        <a:xfrm>
          <a:off x="2105025" y="4286250"/>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3</xdr:col>
      <xdr:colOff>42863</xdr:colOff>
      <xdr:row>46</xdr:row>
      <xdr:rowOff>66675</xdr:rowOff>
    </xdr:from>
    <xdr:to>
      <xdr:col>5</xdr:col>
      <xdr:colOff>233364</xdr:colOff>
      <xdr:row>47</xdr:row>
      <xdr:rowOff>138112</xdr:rowOff>
    </xdr:to>
    <xdr:sp macro="" textlink="">
      <xdr:nvSpPr>
        <xdr:cNvPr id="30" name="Rectangle 29">
          <a:extLst>
            <a:ext uri="{FF2B5EF4-FFF2-40B4-BE49-F238E27FC236}">
              <a16:creationId xmlns:a16="http://schemas.microsoft.com/office/drawing/2014/main" id="{6E8D9E3B-ACE4-4099-9840-5E653F707292}"/>
            </a:ext>
          </a:extLst>
        </xdr:cNvPr>
        <xdr:cNvSpPr/>
      </xdr:nvSpPr>
      <xdr:spPr>
        <a:xfrm rot="16200000">
          <a:off x="2345533" y="6174580"/>
          <a:ext cx="233362"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238127</xdr:colOff>
      <xdr:row>39</xdr:row>
      <xdr:rowOff>3</xdr:rowOff>
    </xdr:from>
    <xdr:to>
      <xdr:col>8</xdr:col>
      <xdr:colOff>95252</xdr:colOff>
      <xdr:row>45</xdr:row>
      <xdr:rowOff>114304</xdr:rowOff>
    </xdr:to>
    <xdr:sp macro="" textlink="">
      <xdr:nvSpPr>
        <xdr:cNvPr id="31" name="Rectangle 30">
          <a:extLst>
            <a:ext uri="{FF2B5EF4-FFF2-40B4-BE49-F238E27FC236}">
              <a16:creationId xmlns:a16="http://schemas.microsoft.com/office/drawing/2014/main" id="{216DA443-6F53-4104-9A53-2FAEEDB95A0C}"/>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39</xdr:row>
      <xdr:rowOff>28575</xdr:rowOff>
    </xdr:from>
    <xdr:to>
      <xdr:col>9</xdr:col>
      <xdr:colOff>190500</xdr:colOff>
      <xdr:row>40</xdr:row>
      <xdr:rowOff>76200</xdr:rowOff>
    </xdr:to>
    <xdr:sp macro="" textlink="">
      <xdr:nvSpPr>
        <xdr:cNvPr id="32" name="Rectangle 31">
          <a:extLst>
            <a:ext uri="{FF2B5EF4-FFF2-40B4-BE49-F238E27FC236}">
              <a16:creationId xmlns:a16="http://schemas.microsoft.com/office/drawing/2014/main" id="{B8BF07AF-C38C-4565-BF07-B91CA56C5AAE}"/>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28576</xdr:colOff>
      <xdr:row>40</xdr:row>
      <xdr:rowOff>28575</xdr:rowOff>
    </xdr:from>
    <xdr:to>
      <xdr:col>3</xdr:col>
      <xdr:colOff>257176</xdr:colOff>
      <xdr:row>42</xdr:row>
      <xdr:rowOff>133351</xdr:rowOff>
    </xdr:to>
    <xdr:sp macro="" textlink="">
      <xdr:nvSpPr>
        <xdr:cNvPr id="33" name="Rectangle 32">
          <a:extLst>
            <a:ext uri="{FF2B5EF4-FFF2-40B4-BE49-F238E27FC236}">
              <a16:creationId xmlns:a16="http://schemas.microsoft.com/office/drawing/2014/main" id="{34430F1D-7562-488D-96A8-7390B12F187F}"/>
            </a:ext>
          </a:extLst>
        </xdr:cNvPr>
        <xdr:cNvSpPr/>
      </xdr:nvSpPr>
      <xdr:spPr>
        <a:xfrm>
          <a:off x="2085976" y="54102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52387</xdr:colOff>
      <xdr:row>47</xdr:row>
      <xdr:rowOff>33338</xdr:rowOff>
    </xdr:from>
    <xdr:to>
      <xdr:col>7</xdr:col>
      <xdr:colOff>290513</xdr:colOff>
      <xdr:row>47</xdr:row>
      <xdr:rowOff>128588</xdr:rowOff>
    </xdr:to>
    <xdr:sp macro="" textlink="">
      <xdr:nvSpPr>
        <xdr:cNvPr id="34" name="Rectangle 33">
          <a:extLst>
            <a:ext uri="{FF2B5EF4-FFF2-40B4-BE49-F238E27FC236}">
              <a16:creationId xmlns:a16="http://schemas.microsoft.com/office/drawing/2014/main" id="{56A5ACF4-E5BD-47A6-8313-A39552976C0E}"/>
            </a:ext>
          </a:extLst>
        </xdr:cNvPr>
        <xdr:cNvSpPr/>
      </xdr:nvSpPr>
      <xdr:spPr>
        <a:xfrm>
          <a:off x="2967037" y="6548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39</xdr:row>
      <xdr:rowOff>28575</xdr:rowOff>
    </xdr:from>
    <xdr:to>
      <xdr:col>5</xdr:col>
      <xdr:colOff>161925</xdr:colOff>
      <xdr:row>40</xdr:row>
      <xdr:rowOff>95251</xdr:rowOff>
    </xdr:to>
    <xdr:sp macro="" textlink="">
      <xdr:nvSpPr>
        <xdr:cNvPr id="35" name="Rectangle 34">
          <a:extLst>
            <a:ext uri="{FF2B5EF4-FFF2-40B4-BE49-F238E27FC236}">
              <a16:creationId xmlns:a16="http://schemas.microsoft.com/office/drawing/2014/main" id="{175EF3CD-637D-40E9-ADFA-F4EBC3165707}"/>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5</xdr:col>
      <xdr:colOff>238127</xdr:colOff>
      <xdr:row>51</xdr:row>
      <xdr:rowOff>3</xdr:rowOff>
    </xdr:from>
    <xdr:to>
      <xdr:col>8</xdr:col>
      <xdr:colOff>95252</xdr:colOff>
      <xdr:row>57</xdr:row>
      <xdr:rowOff>114304</xdr:rowOff>
    </xdr:to>
    <xdr:sp macro="" textlink="">
      <xdr:nvSpPr>
        <xdr:cNvPr id="36" name="Rectangle 35">
          <a:extLst>
            <a:ext uri="{FF2B5EF4-FFF2-40B4-BE49-F238E27FC236}">
              <a16:creationId xmlns:a16="http://schemas.microsoft.com/office/drawing/2014/main" id="{37A2BD1B-3692-4DB7-9ABC-C056938791B7}"/>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51</xdr:row>
      <xdr:rowOff>28575</xdr:rowOff>
    </xdr:from>
    <xdr:to>
      <xdr:col>9</xdr:col>
      <xdr:colOff>190500</xdr:colOff>
      <xdr:row>52</xdr:row>
      <xdr:rowOff>76200</xdr:rowOff>
    </xdr:to>
    <xdr:sp macro="" textlink="">
      <xdr:nvSpPr>
        <xdr:cNvPr id="37" name="Rectangle 36">
          <a:extLst>
            <a:ext uri="{FF2B5EF4-FFF2-40B4-BE49-F238E27FC236}">
              <a16:creationId xmlns:a16="http://schemas.microsoft.com/office/drawing/2014/main" id="{E86C36DC-C036-42D6-9693-9146E1308DA8}"/>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47626</xdr:colOff>
      <xdr:row>52</xdr:row>
      <xdr:rowOff>66675</xdr:rowOff>
    </xdr:from>
    <xdr:to>
      <xdr:col>3</xdr:col>
      <xdr:colOff>276226</xdr:colOff>
      <xdr:row>55</xdr:row>
      <xdr:rowOff>9526</xdr:rowOff>
    </xdr:to>
    <xdr:sp macro="" textlink="">
      <xdr:nvSpPr>
        <xdr:cNvPr id="38" name="Rectangle 37">
          <a:extLst>
            <a:ext uri="{FF2B5EF4-FFF2-40B4-BE49-F238E27FC236}">
              <a16:creationId xmlns:a16="http://schemas.microsoft.com/office/drawing/2014/main" id="{3389AC6A-2453-43D7-8BE3-1A03BA79F1F4}"/>
            </a:ext>
          </a:extLst>
        </xdr:cNvPr>
        <xdr:cNvSpPr/>
      </xdr:nvSpPr>
      <xdr:spPr>
        <a:xfrm>
          <a:off x="2105026" y="54483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271462</xdr:colOff>
      <xdr:row>59</xdr:row>
      <xdr:rowOff>42863</xdr:rowOff>
    </xdr:from>
    <xdr:to>
      <xdr:col>7</xdr:col>
      <xdr:colOff>185738</xdr:colOff>
      <xdr:row>59</xdr:row>
      <xdr:rowOff>138113</xdr:rowOff>
    </xdr:to>
    <xdr:sp macro="" textlink="">
      <xdr:nvSpPr>
        <xdr:cNvPr id="39" name="Rectangle 38">
          <a:extLst>
            <a:ext uri="{FF2B5EF4-FFF2-40B4-BE49-F238E27FC236}">
              <a16:creationId xmlns:a16="http://schemas.microsoft.com/office/drawing/2014/main" id="{0A8B4F4F-A402-4112-9A39-428ACC7698EF}"/>
            </a:ext>
          </a:extLst>
        </xdr:cNvPr>
        <xdr:cNvSpPr/>
      </xdr:nvSpPr>
      <xdr:spPr>
        <a:xfrm>
          <a:off x="2862262" y="8520113"/>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51</xdr:row>
      <xdr:rowOff>28575</xdr:rowOff>
    </xdr:from>
    <xdr:to>
      <xdr:col>5</xdr:col>
      <xdr:colOff>161925</xdr:colOff>
      <xdr:row>52</xdr:row>
      <xdr:rowOff>95251</xdr:rowOff>
    </xdr:to>
    <xdr:sp macro="" textlink="">
      <xdr:nvSpPr>
        <xdr:cNvPr id="40" name="Rectangle 39">
          <a:extLst>
            <a:ext uri="{FF2B5EF4-FFF2-40B4-BE49-F238E27FC236}">
              <a16:creationId xmlns:a16="http://schemas.microsoft.com/office/drawing/2014/main" id="{877C625F-1122-4B31-8810-670A3CDBF022}"/>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8</xdr:col>
      <xdr:colOff>219075</xdr:colOff>
      <xdr:row>3</xdr:row>
      <xdr:rowOff>57150</xdr:rowOff>
    </xdr:from>
    <xdr:to>
      <xdr:col>10</xdr:col>
      <xdr:colOff>0</xdr:colOff>
      <xdr:row>7</xdr:row>
      <xdr:rowOff>133351</xdr:rowOff>
    </xdr:to>
    <xdr:sp macro="" textlink="">
      <xdr:nvSpPr>
        <xdr:cNvPr id="44" name="Rectangle 43">
          <a:extLst>
            <a:ext uri="{FF2B5EF4-FFF2-40B4-BE49-F238E27FC236}">
              <a16:creationId xmlns:a16="http://schemas.microsoft.com/office/drawing/2014/main" id="{198CF00C-306C-4AC9-B09B-DA64F347E4FD}"/>
            </a:ext>
          </a:extLst>
        </xdr:cNvPr>
        <xdr:cNvSpPr/>
      </xdr:nvSpPr>
      <xdr:spPr>
        <a:xfrm>
          <a:off x="3752850" y="552450"/>
          <a:ext cx="276225"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2</xdr:row>
      <xdr:rowOff>161924</xdr:rowOff>
    </xdr:from>
    <xdr:to>
      <xdr:col>7</xdr:col>
      <xdr:colOff>228600</xdr:colOff>
      <xdr:row>9</xdr:row>
      <xdr:rowOff>114300</xdr:rowOff>
    </xdr:to>
    <xdr:sp macro="" textlink="">
      <xdr:nvSpPr>
        <xdr:cNvPr id="45" name="Rectangle 44">
          <a:extLst>
            <a:ext uri="{FF2B5EF4-FFF2-40B4-BE49-F238E27FC236}">
              <a16:creationId xmlns:a16="http://schemas.microsoft.com/office/drawing/2014/main" id="{38B61EA2-B138-4B96-8F00-B4CBED534A54}"/>
            </a:ext>
          </a:extLst>
        </xdr:cNvPr>
        <xdr:cNvSpPr/>
      </xdr:nvSpPr>
      <xdr:spPr>
        <a:xfrm>
          <a:off x="2647950" y="2428874"/>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8</xdr:row>
      <xdr:rowOff>57149</xdr:rowOff>
    </xdr:from>
    <xdr:to>
      <xdr:col>5</xdr:col>
      <xdr:colOff>1</xdr:colOff>
      <xdr:row>9</xdr:row>
      <xdr:rowOff>123825</xdr:rowOff>
    </xdr:to>
    <xdr:sp macro="" textlink="">
      <xdr:nvSpPr>
        <xdr:cNvPr id="46" name="Rectangle 45">
          <a:extLst>
            <a:ext uri="{FF2B5EF4-FFF2-40B4-BE49-F238E27FC236}">
              <a16:creationId xmlns:a16="http://schemas.microsoft.com/office/drawing/2014/main" id="{D02E93B7-E5BD-4015-96EB-6E33CDF3DADB}"/>
            </a:ext>
          </a:extLst>
        </xdr:cNvPr>
        <xdr:cNvSpPr/>
      </xdr:nvSpPr>
      <xdr:spPr>
        <a:xfrm>
          <a:off x="2286001" y="3295649"/>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8</xdr:row>
      <xdr:rowOff>76200</xdr:rowOff>
    </xdr:from>
    <xdr:to>
      <xdr:col>8</xdr:col>
      <xdr:colOff>257175</xdr:colOff>
      <xdr:row>9</xdr:row>
      <xdr:rowOff>123825</xdr:rowOff>
    </xdr:to>
    <xdr:sp macro="" textlink="">
      <xdr:nvSpPr>
        <xdr:cNvPr id="47" name="Rectangle 46">
          <a:extLst>
            <a:ext uri="{FF2B5EF4-FFF2-40B4-BE49-F238E27FC236}">
              <a16:creationId xmlns:a16="http://schemas.microsoft.com/office/drawing/2014/main" id="{C4552072-6075-455F-825E-B3363B1EE02A}"/>
            </a:ext>
          </a:extLst>
        </xdr:cNvPr>
        <xdr:cNvSpPr/>
      </xdr:nvSpPr>
      <xdr:spPr>
        <a:xfrm>
          <a:off x="3495675" y="3314700"/>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2</xdr:row>
      <xdr:rowOff>38100</xdr:rowOff>
    </xdr:from>
    <xdr:to>
      <xdr:col>3</xdr:col>
      <xdr:colOff>276226</xdr:colOff>
      <xdr:row>4</xdr:row>
      <xdr:rowOff>142876</xdr:rowOff>
    </xdr:to>
    <xdr:sp macro="" textlink="">
      <xdr:nvSpPr>
        <xdr:cNvPr id="48" name="Rectangle 47">
          <a:extLst>
            <a:ext uri="{FF2B5EF4-FFF2-40B4-BE49-F238E27FC236}">
              <a16:creationId xmlns:a16="http://schemas.microsoft.com/office/drawing/2014/main" id="{FF121198-8DA4-4BE5-88C1-129118D4AB72}"/>
            </a:ext>
          </a:extLst>
        </xdr:cNvPr>
        <xdr:cNvSpPr/>
      </xdr:nvSpPr>
      <xdr:spPr>
        <a:xfrm>
          <a:off x="2105026" y="23050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xdr:row>
      <xdr:rowOff>30480</xdr:rowOff>
    </xdr:from>
    <xdr:to>
      <xdr:col>7</xdr:col>
      <xdr:colOff>123825</xdr:colOff>
      <xdr:row>1</xdr:row>
      <xdr:rowOff>133350</xdr:rowOff>
    </xdr:to>
    <xdr:sp macro="" textlink="">
      <xdr:nvSpPr>
        <xdr:cNvPr id="49" name="Rectangle 48">
          <a:extLst>
            <a:ext uri="{FF2B5EF4-FFF2-40B4-BE49-F238E27FC236}">
              <a16:creationId xmlns:a16="http://schemas.microsoft.com/office/drawing/2014/main" id="{DEC2F3A1-7909-4273-B22A-3944658E5E75}"/>
            </a:ext>
          </a:extLst>
        </xdr:cNvPr>
        <xdr:cNvSpPr/>
      </xdr:nvSpPr>
      <xdr:spPr>
        <a:xfrm>
          <a:off x="2800350" y="2145030"/>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95250</xdr:colOff>
      <xdr:row>19</xdr:row>
      <xdr:rowOff>142875</xdr:rowOff>
    </xdr:from>
    <xdr:to>
      <xdr:col>10</xdr:col>
      <xdr:colOff>19051</xdr:colOff>
      <xdr:row>20</xdr:row>
      <xdr:rowOff>28576</xdr:rowOff>
    </xdr:to>
    <xdr:sp macro="" textlink="">
      <xdr:nvSpPr>
        <xdr:cNvPr id="52" name="Rectangle 51">
          <a:extLst>
            <a:ext uri="{FF2B5EF4-FFF2-40B4-BE49-F238E27FC236}">
              <a16:creationId xmlns:a16="http://schemas.microsoft.com/office/drawing/2014/main" id="{320341BA-0A47-43E3-9308-DDA39CBAA7B3}"/>
            </a:ext>
          </a:extLst>
        </xdr:cNvPr>
        <xdr:cNvSpPr/>
      </xdr:nvSpPr>
      <xdr:spPr>
        <a:xfrm>
          <a:off x="3629025" y="32385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92D050"/>
              </a:solidFill>
            </a:rPr>
            <a:t>te</a:t>
          </a:r>
        </a:p>
      </xdr:txBody>
    </xdr:sp>
    <xdr:clientData/>
  </xdr:twoCellAnchor>
  <xdr:twoCellAnchor>
    <xdr:from>
      <xdr:col>8</xdr:col>
      <xdr:colOff>76200</xdr:colOff>
      <xdr:row>46</xdr:row>
      <xdr:rowOff>85725</xdr:rowOff>
    </xdr:from>
    <xdr:to>
      <xdr:col>10</xdr:col>
      <xdr:colOff>1</xdr:colOff>
      <xdr:row>46</xdr:row>
      <xdr:rowOff>133351</xdr:rowOff>
    </xdr:to>
    <xdr:sp macro="" textlink="">
      <xdr:nvSpPr>
        <xdr:cNvPr id="53" name="Rectangle 52">
          <a:extLst>
            <a:ext uri="{FF2B5EF4-FFF2-40B4-BE49-F238E27FC236}">
              <a16:creationId xmlns:a16="http://schemas.microsoft.com/office/drawing/2014/main" id="{C4B82C78-C901-4219-A517-223DC91CF96F}"/>
            </a:ext>
          </a:extLst>
        </xdr:cNvPr>
        <xdr:cNvSpPr/>
      </xdr:nvSpPr>
      <xdr:spPr>
        <a:xfrm>
          <a:off x="3609975" y="7591425"/>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66675</xdr:colOff>
      <xdr:row>58</xdr:row>
      <xdr:rowOff>133350</xdr:rowOff>
    </xdr:from>
    <xdr:to>
      <xdr:col>9</xdr:col>
      <xdr:colOff>209551</xdr:colOff>
      <xdr:row>59</xdr:row>
      <xdr:rowOff>19051</xdr:rowOff>
    </xdr:to>
    <xdr:sp macro="" textlink="">
      <xdr:nvSpPr>
        <xdr:cNvPr id="54" name="Rectangle 53">
          <a:extLst>
            <a:ext uri="{FF2B5EF4-FFF2-40B4-BE49-F238E27FC236}">
              <a16:creationId xmlns:a16="http://schemas.microsoft.com/office/drawing/2014/main" id="{C9A89909-CECC-401D-A17E-DBEBACC63DE2}"/>
            </a:ext>
          </a:extLst>
        </xdr:cNvPr>
        <xdr:cNvSpPr/>
      </xdr:nvSpPr>
      <xdr:spPr>
        <a:xfrm>
          <a:off x="3600450" y="96012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wsDr>
</file>

<file path=xl/theme/theme1.xml><?xml version="1.0" encoding="utf-8"?>
<a:theme xmlns:a="http://schemas.openxmlformats.org/drawingml/2006/main" name="Tema de Office">
  <a:themeElements>
    <a:clrScheme name="Brío">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15"/>
  <sheetViews>
    <sheetView tabSelected="1" topLeftCell="B30" zoomScale="62" zoomScaleNormal="62" workbookViewId="0">
      <selection activeCell="B33" sqref="A33:XFD106"/>
    </sheetView>
  </sheetViews>
  <sheetFormatPr defaultRowHeight="50.1" customHeight="1" x14ac:dyDescent="0.2"/>
  <cols>
    <col min="1" max="1" width="25.5703125" style="31" customWidth="1"/>
    <col min="2" max="2" width="35.28515625" style="31" customWidth="1"/>
    <col min="3" max="3" width="198.85546875" style="28" customWidth="1"/>
    <col min="4" max="4" width="27" customWidth="1"/>
    <col min="5" max="5" width="29" customWidth="1"/>
    <col min="6" max="6" width="36" customWidth="1"/>
    <col min="8" max="8" width="19.28515625" bestFit="1" customWidth="1"/>
  </cols>
  <sheetData>
    <row r="1" spans="1:9" s="7" customFormat="1" ht="20.100000000000001" customHeight="1" x14ac:dyDescent="0.2">
      <c r="A1" s="40"/>
      <c r="B1" s="41"/>
      <c r="C1" s="42"/>
      <c r="D1" s="43" t="s">
        <v>8</v>
      </c>
      <c r="E1" s="44"/>
      <c r="F1" s="45"/>
    </row>
    <row r="2" spans="1:9" s="7" customFormat="1" ht="20.100000000000001" hidden="1" customHeight="1" x14ac:dyDescent="0.2">
      <c r="A2" s="88"/>
      <c r="B2" s="89"/>
      <c r="C2" s="89"/>
      <c r="D2" s="89"/>
      <c r="E2" s="89"/>
      <c r="F2" s="90"/>
    </row>
    <row r="3" spans="1:9" s="7" customFormat="1" ht="20.100000000000001" customHeight="1" x14ac:dyDescent="0.2">
      <c r="A3" s="88"/>
      <c r="B3" s="89"/>
      <c r="C3" s="89"/>
      <c r="D3" s="89"/>
      <c r="E3" s="89"/>
      <c r="F3" s="90"/>
    </row>
    <row r="4" spans="1:9" s="7" customFormat="1" ht="15" customHeight="1" x14ac:dyDescent="0.2">
      <c r="A4" s="91"/>
      <c r="B4" s="92"/>
      <c r="C4" s="92"/>
      <c r="D4" s="92"/>
      <c r="E4" s="92"/>
      <c r="F4" s="93"/>
    </row>
    <row r="5" spans="1:9" s="7" customFormat="1" ht="19.5" hidden="1" customHeight="1" x14ac:dyDescent="0.2">
      <c r="A5" s="46"/>
      <c r="B5" s="47"/>
      <c r="C5" s="48"/>
      <c r="D5" s="49"/>
      <c r="E5" s="49"/>
      <c r="F5" s="50"/>
    </row>
    <row r="6" spans="1:9" s="7" customFormat="1" ht="52.5" customHeight="1" x14ac:dyDescent="0.2">
      <c r="A6" s="99" t="s">
        <v>36</v>
      </c>
      <c r="B6" s="99"/>
      <c r="C6" s="99"/>
      <c r="D6" s="99"/>
      <c r="E6" s="99"/>
      <c r="F6" s="99"/>
      <c r="G6" s="51"/>
      <c r="H6" s="51"/>
    </row>
    <row r="7" spans="1:9" s="7" customFormat="1" ht="52.5" customHeight="1" x14ac:dyDescent="0.2">
      <c r="A7" s="94" t="s">
        <v>10</v>
      </c>
      <c r="B7" s="94"/>
      <c r="C7" s="94"/>
      <c r="D7" s="94"/>
      <c r="E7" s="94"/>
      <c r="F7" s="94"/>
    </row>
    <row r="8" spans="1:9" s="7" customFormat="1" ht="41.25" customHeight="1" x14ac:dyDescent="0.2">
      <c r="A8" s="98" t="s">
        <v>9</v>
      </c>
      <c r="B8" s="98"/>
      <c r="C8" s="98"/>
      <c r="D8" s="98"/>
      <c r="E8" s="98"/>
      <c r="F8" s="98"/>
    </row>
    <row r="9" spans="1:9" s="2" customFormat="1" ht="37.5" customHeight="1" x14ac:dyDescent="0.2">
      <c r="A9" s="95" t="s">
        <v>37</v>
      </c>
      <c r="B9" s="96"/>
      <c r="C9" s="96"/>
      <c r="D9" s="96"/>
      <c r="E9" s="96"/>
      <c r="F9" s="97"/>
      <c r="G9" s="3"/>
      <c r="H9" s="3"/>
      <c r="I9" s="3"/>
    </row>
    <row r="10" spans="1:9" s="2" customFormat="1" ht="37.5" customHeight="1" x14ac:dyDescent="0.2">
      <c r="A10" s="87" t="s">
        <v>3</v>
      </c>
      <c r="B10" s="87" t="s">
        <v>4</v>
      </c>
      <c r="C10" s="87" t="s">
        <v>5</v>
      </c>
      <c r="D10" s="87" t="s">
        <v>6</v>
      </c>
      <c r="E10" s="87"/>
      <c r="F10" s="32">
        <v>47371660.679999992</v>
      </c>
      <c r="G10" s="3"/>
      <c r="H10" s="3"/>
      <c r="I10" s="3"/>
    </row>
    <row r="11" spans="1:9" s="2" customFormat="1" ht="41.25" customHeight="1" x14ac:dyDescent="0.2">
      <c r="A11" s="87"/>
      <c r="B11" s="87"/>
      <c r="C11" s="87"/>
      <c r="D11" s="33" t="s">
        <v>0</v>
      </c>
      <c r="E11" s="33" t="s">
        <v>1</v>
      </c>
      <c r="F11" s="33" t="s">
        <v>2</v>
      </c>
      <c r="G11" s="3"/>
      <c r="H11" s="3"/>
      <c r="I11" s="3"/>
    </row>
    <row r="12" spans="1:9" s="2" customFormat="1" ht="76.5" customHeight="1" x14ac:dyDescent="0.4">
      <c r="A12" s="77">
        <v>44623</v>
      </c>
      <c r="B12" s="78" t="s">
        <v>39</v>
      </c>
      <c r="C12" s="81" t="s">
        <v>47</v>
      </c>
      <c r="D12" s="79"/>
      <c r="E12" s="80">
        <v>864474.9</v>
      </c>
      <c r="F12" s="55">
        <f>+F10+D12-E12</f>
        <v>46507185.779999994</v>
      </c>
      <c r="G12" s="3"/>
      <c r="H12" s="3"/>
      <c r="I12" s="3"/>
    </row>
    <row r="13" spans="1:9" s="2" customFormat="1" ht="94.5" customHeight="1" x14ac:dyDescent="0.4">
      <c r="A13" s="77">
        <v>44623</v>
      </c>
      <c r="B13" s="78" t="s">
        <v>40</v>
      </c>
      <c r="C13" s="81" t="s">
        <v>48</v>
      </c>
      <c r="D13" s="79"/>
      <c r="E13" s="80">
        <v>647499.35</v>
      </c>
      <c r="F13" s="55">
        <f>+F12+D13-E13</f>
        <v>45859686.429999992</v>
      </c>
      <c r="G13" s="3"/>
      <c r="H13" s="3"/>
      <c r="I13" s="3"/>
    </row>
    <row r="14" spans="1:9" s="2" customFormat="1" ht="94.5" customHeight="1" x14ac:dyDescent="0.4">
      <c r="A14" s="77">
        <v>44623</v>
      </c>
      <c r="B14" s="78" t="s">
        <v>39</v>
      </c>
      <c r="C14" s="81" t="s">
        <v>43</v>
      </c>
      <c r="D14" s="79"/>
      <c r="E14" s="80">
        <v>38251.1</v>
      </c>
      <c r="F14" s="55">
        <f>+F13+D14-E14</f>
        <v>45821435.329999991</v>
      </c>
      <c r="G14" s="3"/>
      <c r="H14" s="3"/>
      <c r="I14" s="3"/>
    </row>
    <row r="15" spans="1:9" s="2" customFormat="1" ht="87" customHeight="1" x14ac:dyDescent="0.4">
      <c r="A15" s="77">
        <v>44623</v>
      </c>
      <c r="B15" s="78" t="s">
        <v>40</v>
      </c>
      <c r="C15" s="81" t="s">
        <v>44</v>
      </c>
      <c r="D15" s="79"/>
      <c r="E15" s="80">
        <v>28650.41</v>
      </c>
      <c r="F15" s="55">
        <f t="shared" ref="F15:F61" si="0">+F14+D15-E15</f>
        <v>45792784.919999994</v>
      </c>
      <c r="G15" s="3"/>
      <c r="H15" s="3"/>
      <c r="I15" s="3"/>
    </row>
    <row r="16" spans="1:9" s="2" customFormat="1" ht="94.5" customHeight="1" x14ac:dyDescent="0.4">
      <c r="A16" s="77">
        <v>44837</v>
      </c>
      <c r="B16" s="78" t="s">
        <v>41</v>
      </c>
      <c r="C16" s="81" t="s">
        <v>49</v>
      </c>
      <c r="D16" s="79"/>
      <c r="E16" s="80">
        <v>40193.519999999997</v>
      </c>
      <c r="F16" s="55">
        <f t="shared" si="0"/>
        <v>45752591.399999991</v>
      </c>
      <c r="G16" s="3"/>
      <c r="H16" s="3"/>
      <c r="I16" s="3"/>
    </row>
    <row r="17" spans="1:6" s="5" customFormat="1" ht="90.75" customHeight="1" x14ac:dyDescent="0.4">
      <c r="A17" s="77">
        <v>44837</v>
      </c>
      <c r="B17" s="78" t="s">
        <v>41</v>
      </c>
      <c r="C17" s="81" t="s">
        <v>45</v>
      </c>
      <c r="D17" s="79"/>
      <c r="E17" s="80">
        <v>1778.47</v>
      </c>
      <c r="F17" s="55">
        <f t="shared" si="0"/>
        <v>45750812.929999992</v>
      </c>
    </row>
    <row r="18" spans="1:6" s="3" customFormat="1" ht="87" customHeight="1" x14ac:dyDescent="0.4">
      <c r="A18" s="77" t="s">
        <v>38</v>
      </c>
      <c r="B18" s="78" t="s">
        <v>42</v>
      </c>
      <c r="C18" s="81" t="s">
        <v>50</v>
      </c>
      <c r="D18" s="79"/>
      <c r="E18" s="80">
        <v>627997.5</v>
      </c>
      <c r="F18" s="55">
        <f t="shared" si="0"/>
        <v>45122815.429999992</v>
      </c>
    </row>
    <row r="19" spans="1:6" s="3" customFormat="1" ht="111.75" customHeight="1" x14ac:dyDescent="0.4">
      <c r="A19" s="77" t="s">
        <v>38</v>
      </c>
      <c r="B19" s="78" t="s">
        <v>42</v>
      </c>
      <c r="C19" s="81" t="s">
        <v>46</v>
      </c>
      <c r="D19" s="79"/>
      <c r="E19" s="80">
        <v>27787.5</v>
      </c>
      <c r="F19" s="55">
        <f t="shared" si="0"/>
        <v>45095027.929999992</v>
      </c>
    </row>
    <row r="20" spans="1:6" s="3" customFormat="1" ht="62.25" customHeight="1" x14ac:dyDescent="0.4">
      <c r="A20" s="52" t="s">
        <v>51</v>
      </c>
      <c r="B20" s="53" t="s">
        <v>54</v>
      </c>
      <c r="C20" s="56" t="s">
        <v>60</v>
      </c>
      <c r="D20" s="54">
        <v>450000</v>
      </c>
      <c r="E20" s="54"/>
      <c r="F20" s="55">
        <f t="shared" si="0"/>
        <v>45545027.929999992</v>
      </c>
    </row>
    <row r="21" spans="1:6" s="3" customFormat="1" ht="90" customHeight="1" x14ac:dyDescent="0.4">
      <c r="A21" s="52" t="s">
        <v>52</v>
      </c>
      <c r="B21" s="53" t="s">
        <v>55</v>
      </c>
      <c r="C21" s="56" t="s">
        <v>61</v>
      </c>
      <c r="D21" s="54"/>
      <c r="E21" s="54">
        <v>1123321.44</v>
      </c>
      <c r="F21" s="55">
        <f t="shared" si="0"/>
        <v>44421706.489999995</v>
      </c>
    </row>
    <row r="22" spans="1:6" s="3" customFormat="1" ht="84" customHeight="1" x14ac:dyDescent="0.4">
      <c r="A22" s="52" t="s">
        <v>53</v>
      </c>
      <c r="B22" s="53" t="s">
        <v>56</v>
      </c>
      <c r="C22" s="56" t="s">
        <v>62</v>
      </c>
      <c r="D22" s="54"/>
      <c r="E22" s="54">
        <v>634676.61</v>
      </c>
      <c r="F22" s="55">
        <f t="shared" si="0"/>
        <v>43787029.879999995</v>
      </c>
    </row>
    <row r="23" spans="1:6" s="3" customFormat="1" ht="78.75" customHeight="1" x14ac:dyDescent="0.4">
      <c r="A23" s="52" t="s">
        <v>53</v>
      </c>
      <c r="B23" s="53" t="s">
        <v>57</v>
      </c>
      <c r="C23" s="56" t="s">
        <v>63</v>
      </c>
      <c r="D23" s="54"/>
      <c r="E23" s="54">
        <v>67800</v>
      </c>
      <c r="F23" s="55">
        <f t="shared" si="0"/>
        <v>43719229.879999995</v>
      </c>
    </row>
    <row r="24" spans="1:6" s="3" customFormat="1" ht="75" customHeight="1" x14ac:dyDescent="0.4">
      <c r="A24" s="52" t="s">
        <v>53</v>
      </c>
      <c r="B24" s="53" t="s">
        <v>57</v>
      </c>
      <c r="C24" s="56" t="s">
        <v>58</v>
      </c>
      <c r="D24" s="54"/>
      <c r="E24" s="54">
        <v>3000</v>
      </c>
      <c r="F24" s="55">
        <f t="shared" si="0"/>
        <v>43716229.879999995</v>
      </c>
    </row>
    <row r="25" spans="1:6" s="3" customFormat="1" ht="68.25" customHeight="1" x14ac:dyDescent="0.4">
      <c r="A25" s="52" t="s">
        <v>53</v>
      </c>
      <c r="B25" s="53" t="s">
        <v>56</v>
      </c>
      <c r="C25" s="56" t="s">
        <v>59</v>
      </c>
      <c r="D25" s="54"/>
      <c r="E25" s="54">
        <v>28083.040000000001</v>
      </c>
      <c r="F25" s="55">
        <f t="shared" si="0"/>
        <v>43688146.839999996</v>
      </c>
    </row>
    <row r="26" spans="1:6" s="3" customFormat="1" ht="75.75" customHeight="1" x14ac:dyDescent="0.4">
      <c r="A26" s="52" t="s">
        <v>64</v>
      </c>
      <c r="B26" s="53" t="s">
        <v>65</v>
      </c>
      <c r="C26" s="56" t="s">
        <v>78</v>
      </c>
      <c r="D26" s="54"/>
      <c r="E26" s="54">
        <v>864474.9</v>
      </c>
      <c r="F26" s="55">
        <f t="shared" si="0"/>
        <v>42823671.939999998</v>
      </c>
    </row>
    <row r="27" spans="1:6" s="3" customFormat="1" ht="85.5" customHeight="1" x14ac:dyDescent="0.4">
      <c r="A27" s="52" t="s">
        <v>64</v>
      </c>
      <c r="B27" s="53" t="s">
        <v>65</v>
      </c>
      <c r="C27" s="56" t="s">
        <v>66</v>
      </c>
      <c r="D27" s="54"/>
      <c r="E27" s="54">
        <v>38251.1</v>
      </c>
      <c r="F27" s="55">
        <f t="shared" si="0"/>
        <v>42785420.839999996</v>
      </c>
    </row>
    <row r="28" spans="1:6" s="3" customFormat="1" ht="77.25" customHeight="1" x14ac:dyDescent="0.4">
      <c r="A28" s="82" t="s">
        <v>67</v>
      </c>
      <c r="B28" s="83" t="s">
        <v>69</v>
      </c>
      <c r="C28" s="86" t="s">
        <v>77</v>
      </c>
      <c r="D28" s="84">
        <v>74610</v>
      </c>
      <c r="E28" s="85"/>
      <c r="F28" s="55">
        <f t="shared" si="0"/>
        <v>42860030.839999996</v>
      </c>
    </row>
    <row r="29" spans="1:6" s="3" customFormat="1" ht="73.5" customHeight="1" x14ac:dyDescent="0.4">
      <c r="A29" s="82" t="s">
        <v>67</v>
      </c>
      <c r="B29" s="83" t="s">
        <v>70</v>
      </c>
      <c r="C29" s="86" t="s">
        <v>76</v>
      </c>
      <c r="D29" s="84">
        <v>33593.5</v>
      </c>
      <c r="E29" s="85"/>
      <c r="F29" s="55">
        <f t="shared" si="0"/>
        <v>42893624.339999996</v>
      </c>
    </row>
    <row r="30" spans="1:6" s="3" customFormat="1" ht="89.25" customHeight="1" x14ac:dyDescent="0.4">
      <c r="A30" s="82" t="s">
        <v>68</v>
      </c>
      <c r="B30" s="83" t="s">
        <v>71</v>
      </c>
      <c r="C30" s="100" t="s">
        <v>75</v>
      </c>
      <c r="D30" s="85"/>
      <c r="E30" s="84">
        <v>644100</v>
      </c>
      <c r="F30" s="55">
        <f t="shared" si="0"/>
        <v>42249524.339999996</v>
      </c>
    </row>
    <row r="31" spans="1:6" s="3" customFormat="1" ht="63.75" customHeight="1" x14ac:dyDescent="0.4">
      <c r="A31" s="82" t="s">
        <v>68</v>
      </c>
      <c r="B31" s="83" t="s">
        <v>71</v>
      </c>
      <c r="C31" s="86" t="s">
        <v>73</v>
      </c>
      <c r="D31" s="85"/>
      <c r="E31" s="84">
        <v>28500</v>
      </c>
      <c r="F31" s="55">
        <f t="shared" si="0"/>
        <v>42221024.339999996</v>
      </c>
    </row>
    <row r="32" spans="1:6" s="3" customFormat="1" ht="66.75" customHeight="1" x14ac:dyDescent="0.4">
      <c r="A32" s="82" t="s">
        <v>68</v>
      </c>
      <c r="B32" s="83" t="s">
        <v>72</v>
      </c>
      <c r="C32" s="86" t="s">
        <v>74</v>
      </c>
      <c r="D32" s="84">
        <v>400</v>
      </c>
      <c r="E32" s="85"/>
      <c r="F32" s="55">
        <f t="shared" si="0"/>
        <v>42221424.339999996</v>
      </c>
    </row>
    <row r="33" spans="1:6" s="3" customFormat="1" ht="61.5" hidden="1" customHeight="1" x14ac:dyDescent="0.4">
      <c r="A33" s="52"/>
      <c r="B33" s="53"/>
      <c r="C33" s="53"/>
      <c r="D33" s="54"/>
      <c r="E33" s="54"/>
      <c r="F33" s="55">
        <f t="shared" si="0"/>
        <v>42221424.339999996</v>
      </c>
    </row>
    <row r="34" spans="1:6" s="3" customFormat="1" ht="63" hidden="1" customHeight="1" x14ac:dyDescent="0.4">
      <c r="A34" s="52"/>
      <c r="B34" s="53"/>
      <c r="C34" s="56"/>
      <c r="D34" s="54"/>
      <c r="E34" s="54"/>
      <c r="F34" s="55">
        <f t="shared" si="0"/>
        <v>42221424.339999996</v>
      </c>
    </row>
    <row r="35" spans="1:6" s="3" customFormat="1" ht="66.75" hidden="1" customHeight="1" x14ac:dyDescent="0.4">
      <c r="A35" s="72"/>
      <c r="B35" s="71"/>
      <c r="C35" s="66"/>
      <c r="D35" s="54"/>
      <c r="E35" s="54"/>
      <c r="F35" s="55">
        <f t="shared" si="0"/>
        <v>42221424.339999996</v>
      </c>
    </row>
    <row r="36" spans="1:6" s="76" customFormat="1" ht="66.75" hidden="1" customHeight="1" x14ac:dyDescent="0.4">
      <c r="A36" s="73"/>
      <c r="B36" s="74"/>
      <c r="C36" s="75"/>
      <c r="D36" s="54"/>
      <c r="E36" s="54"/>
      <c r="F36" s="55">
        <f t="shared" si="0"/>
        <v>42221424.339999996</v>
      </c>
    </row>
    <row r="37" spans="1:6" ht="66.75" hidden="1" customHeight="1" x14ac:dyDescent="0.4">
      <c r="A37" s="52"/>
      <c r="B37" s="53"/>
      <c r="C37" s="56"/>
      <c r="D37" s="54"/>
      <c r="E37" s="54"/>
      <c r="F37" s="55">
        <f t="shared" si="0"/>
        <v>42221424.339999996</v>
      </c>
    </row>
    <row r="38" spans="1:6" s="3" customFormat="1" ht="69" hidden="1" customHeight="1" x14ac:dyDescent="0.4">
      <c r="A38" s="72"/>
      <c r="B38" s="71"/>
      <c r="C38" s="66"/>
      <c r="D38" s="54"/>
      <c r="E38" s="54"/>
      <c r="F38" s="55">
        <f t="shared" si="0"/>
        <v>42221424.339999996</v>
      </c>
    </row>
    <row r="39" spans="1:6" s="3" customFormat="1" ht="69" hidden="1" customHeight="1" x14ac:dyDescent="0.4">
      <c r="A39" s="72"/>
      <c r="B39" s="71"/>
      <c r="C39" s="69"/>
      <c r="D39" s="54"/>
      <c r="E39" s="54"/>
      <c r="F39" s="55">
        <f t="shared" si="0"/>
        <v>42221424.339999996</v>
      </c>
    </row>
    <row r="40" spans="1:6" s="14" customFormat="1" ht="71.25" hidden="1" customHeight="1" x14ac:dyDescent="0.4">
      <c r="A40" s="72"/>
      <c r="B40" s="71"/>
      <c r="C40" s="66"/>
      <c r="D40" s="54"/>
      <c r="E40" s="54"/>
      <c r="F40" s="55">
        <f t="shared" si="0"/>
        <v>42221424.339999996</v>
      </c>
    </row>
    <row r="41" spans="1:6" s="3" customFormat="1" ht="77.25" hidden="1" customHeight="1" x14ac:dyDescent="0.4">
      <c r="A41" s="72"/>
      <c r="B41" s="71"/>
      <c r="C41" s="71"/>
      <c r="D41" s="54"/>
      <c r="E41" s="54"/>
      <c r="F41" s="55">
        <f t="shared" si="0"/>
        <v>42221424.339999996</v>
      </c>
    </row>
    <row r="42" spans="1:6" s="3" customFormat="1" ht="67.5" hidden="1" customHeight="1" x14ac:dyDescent="0.4">
      <c r="A42" s="72"/>
      <c r="B42" s="71"/>
      <c r="C42" s="66"/>
      <c r="D42" s="54"/>
      <c r="E42" s="54"/>
      <c r="F42" s="55">
        <f t="shared" si="0"/>
        <v>42221424.339999996</v>
      </c>
    </row>
    <row r="43" spans="1:6" s="3" customFormat="1" ht="52.5" hidden="1" customHeight="1" x14ac:dyDescent="0.4">
      <c r="A43" s="72"/>
      <c r="B43" s="71"/>
      <c r="C43" s="66"/>
      <c r="D43" s="54"/>
      <c r="E43" s="54"/>
      <c r="F43" s="55">
        <f t="shared" si="0"/>
        <v>42221424.339999996</v>
      </c>
    </row>
    <row r="44" spans="1:6" s="3" customFormat="1" ht="73.5" hidden="1" customHeight="1" x14ac:dyDescent="0.4">
      <c r="A44" s="72"/>
      <c r="B44" s="71"/>
      <c r="C44" s="66"/>
      <c r="D44" s="54"/>
      <c r="E44" s="54"/>
      <c r="F44" s="55">
        <f t="shared" si="0"/>
        <v>42221424.339999996</v>
      </c>
    </row>
    <row r="45" spans="1:6" s="3" customFormat="1" ht="87.75" hidden="1" customHeight="1" x14ac:dyDescent="0.4">
      <c r="A45" s="72"/>
      <c r="B45" s="71"/>
      <c r="C45" s="66"/>
      <c r="D45" s="54"/>
      <c r="E45" s="54"/>
      <c r="F45" s="55">
        <f t="shared" si="0"/>
        <v>42221424.339999996</v>
      </c>
    </row>
    <row r="46" spans="1:6" s="3" customFormat="1" ht="54.75" hidden="1" customHeight="1" x14ac:dyDescent="0.4">
      <c r="A46" s="72"/>
      <c r="B46" s="71"/>
      <c r="C46" s="69"/>
      <c r="D46" s="54"/>
      <c r="E46" s="54"/>
      <c r="F46" s="55">
        <f t="shared" si="0"/>
        <v>42221424.339999996</v>
      </c>
    </row>
    <row r="47" spans="1:6" s="3" customFormat="1" ht="74.25" hidden="1" customHeight="1" x14ac:dyDescent="0.4">
      <c r="A47" s="72"/>
      <c r="B47" s="71"/>
      <c r="C47" s="66"/>
      <c r="D47" s="54"/>
      <c r="E47" s="54"/>
      <c r="F47" s="55">
        <f t="shared" si="0"/>
        <v>42221424.339999996</v>
      </c>
    </row>
    <row r="48" spans="1:6" s="3" customFormat="1" ht="58.5" hidden="1" customHeight="1" x14ac:dyDescent="0.4">
      <c r="A48" s="72"/>
      <c r="B48" s="71"/>
      <c r="C48" s="66"/>
      <c r="D48" s="54"/>
      <c r="E48" s="54"/>
      <c r="F48" s="55">
        <f t="shared" si="0"/>
        <v>42221424.339999996</v>
      </c>
    </row>
    <row r="49" spans="1:8" s="3" customFormat="1" ht="57" hidden="1" customHeight="1" x14ac:dyDescent="0.4">
      <c r="A49" s="72"/>
      <c r="B49" s="71"/>
      <c r="C49" s="66"/>
      <c r="D49" s="54"/>
      <c r="E49" s="54"/>
      <c r="F49" s="55">
        <f t="shared" si="0"/>
        <v>42221424.339999996</v>
      </c>
    </row>
    <row r="50" spans="1:8" s="3" customFormat="1" ht="51" hidden="1" customHeight="1" x14ac:dyDescent="0.4">
      <c r="A50" s="72"/>
      <c r="B50" s="71"/>
      <c r="C50" s="66"/>
      <c r="D50" s="54"/>
      <c r="E50" s="54"/>
      <c r="F50" s="55">
        <f t="shared" si="0"/>
        <v>42221424.339999996</v>
      </c>
      <c r="H50" s="12"/>
    </row>
    <row r="51" spans="1:8" s="3" customFormat="1" ht="54.75" hidden="1" customHeight="1" x14ac:dyDescent="0.4">
      <c r="A51" s="72"/>
      <c r="B51" s="71"/>
      <c r="C51" s="69"/>
      <c r="D51" s="54"/>
      <c r="E51" s="54"/>
      <c r="F51" s="55">
        <f t="shared" si="0"/>
        <v>42221424.339999996</v>
      </c>
      <c r="H51" s="13"/>
    </row>
    <row r="52" spans="1:8" s="3" customFormat="1" ht="75" hidden="1" customHeight="1" x14ac:dyDescent="0.4">
      <c r="A52" s="72"/>
      <c r="B52" s="71"/>
      <c r="C52" s="66"/>
      <c r="D52" s="54"/>
      <c r="E52" s="54"/>
      <c r="F52" s="55">
        <f t="shared" si="0"/>
        <v>42221424.339999996</v>
      </c>
    </row>
    <row r="53" spans="1:8" s="3" customFormat="1" ht="59.25" hidden="1" customHeight="1" x14ac:dyDescent="0.4">
      <c r="A53" s="72"/>
      <c r="B53" s="71"/>
      <c r="C53" s="66"/>
      <c r="D53" s="54"/>
      <c r="E53" s="54"/>
      <c r="F53" s="55">
        <f t="shared" si="0"/>
        <v>42221424.339999996</v>
      </c>
    </row>
    <row r="54" spans="1:8" s="3" customFormat="1" ht="71.25" hidden="1" customHeight="1" x14ac:dyDescent="0.4">
      <c r="A54" s="72"/>
      <c r="B54" s="71"/>
      <c r="C54" s="66"/>
      <c r="D54" s="54"/>
      <c r="E54" s="54"/>
      <c r="F54" s="55">
        <f>+F53+D54-E54</f>
        <v>42221424.339999996</v>
      </c>
    </row>
    <row r="55" spans="1:8" s="3" customFormat="1" ht="64.5" hidden="1" customHeight="1" x14ac:dyDescent="0.4">
      <c r="A55" s="72"/>
      <c r="B55" s="71"/>
      <c r="C55" s="66"/>
      <c r="D55" s="54"/>
      <c r="E55" s="54"/>
      <c r="F55" s="55">
        <f t="shared" si="0"/>
        <v>42221424.339999996</v>
      </c>
    </row>
    <row r="56" spans="1:8" s="3" customFormat="1" ht="63" hidden="1" customHeight="1" x14ac:dyDescent="0.4">
      <c r="A56" s="72"/>
      <c r="B56" s="71"/>
      <c r="C56" s="66"/>
      <c r="D56" s="54"/>
      <c r="E56" s="54"/>
      <c r="F56" s="55">
        <f t="shared" si="0"/>
        <v>42221424.339999996</v>
      </c>
    </row>
    <row r="57" spans="1:8" s="3" customFormat="1" ht="72.75" hidden="1" customHeight="1" x14ac:dyDescent="0.4">
      <c r="A57" s="72"/>
      <c r="B57" s="71"/>
      <c r="C57" s="66"/>
      <c r="D57" s="54"/>
      <c r="E57" s="54"/>
      <c r="F57" s="55">
        <f t="shared" si="0"/>
        <v>42221424.339999996</v>
      </c>
    </row>
    <row r="58" spans="1:8" s="3" customFormat="1" ht="54.75" hidden="1" customHeight="1" x14ac:dyDescent="0.4">
      <c r="A58" s="72"/>
      <c r="B58" s="71"/>
      <c r="C58" s="66"/>
      <c r="D58" s="54"/>
      <c r="E58" s="54"/>
      <c r="F58" s="55">
        <f t="shared" si="0"/>
        <v>42221424.339999996</v>
      </c>
    </row>
    <row r="59" spans="1:8" s="3" customFormat="1" ht="58.5" hidden="1" customHeight="1" x14ac:dyDescent="0.4">
      <c r="A59" s="72"/>
      <c r="B59" s="71"/>
      <c r="C59" s="66"/>
      <c r="D59" s="54"/>
      <c r="E59" s="54"/>
      <c r="F59" s="55">
        <f t="shared" si="0"/>
        <v>42221424.339999996</v>
      </c>
    </row>
    <row r="60" spans="1:8" s="3" customFormat="1" ht="55.5" hidden="1" customHeight="1" x14ac:dyDescent="0.4">
      <c r="A60" s="72"/>
      <c r="B60" s="71"/>
      <c r="C60" s="66"/>
      <c r="D60" s="54"/>
      <c r="E60" s="54"/>
      <c r="F60" s="55">
        <f t="shared" si="0"/>
        <v>42221424.339999996</v>
      </c>
    </row>
    <row r="61" spans="1:8" s="3" customFormat="1" ht="69" hidden="1" customHeight="1" x14ac:dyDescent="0.4">
      <c r="A61" s="72"/>
      <c r="B61" s="71"/>
      <c r="C61" s="66"/>
      <c r="D61" s="54"/>
      <c r="E61" s="54"/>
      <c r="F61" s="55">
        <f t="shared" si="0"/>
        <v>42221424.339999996</v>
      </c>
    </row>
    <row r="62" spans="1:8" s="3" customFormat="1" ht="65.25" hidden="1" customHeight="1" x14ac:dyDescent="0.45">
      <c r="A62" s="72"/>
      <c r="B62" s="71"/>
      <c r="C62" s="66"/>
      <c r="D62" s="54"/>
      <c r="E62" s="54"/>
      <c r="F62" s="34">
        <f t="shared" ref="F62:F106" si="1">+F61+D62-E62</f>
        <v>42221424.339999996</v>
      </c>
    </row>
    <row r="63" spans="1:8" s="3" customFormat="1" ht="53.25" hidden="1" customHeight="1" x14ac:dyDescent="0.45">
      <c r="A63" s="72"/>
      <c r="B63" s="71"/>
      <c r="C63" s="66"/>
      <c r="D63" s="54"/>
      <c r="E63" s="54"/>
      <c r="F63" s="34">
        <f t="shared" si="1"/>
        <v>42221424.339999996</v>
      </c>
    </row>
    <row r="64" spans="1:8" s="3" customFormat="1" ht="54" hidden="1" customHeight="1" x14ac:dyDescent="0.45">
      <c r="A64" s="57"/>
      <c r="B64" s="58"/>
      <c r="C64" s="59"/>
      <c r="D64" s="54"/>
      <c r="E64" s="60"/>
      <c r="F64" s="34">
        <f t="shared" si="1"/>
        <v>42221424.339999996</v>
      </c>
    </row>
    <row r="65" spans="1:6" s="3" customFormat="1" ht="43.5" hidden="1" customHeight="1" x14ac:dyDescent="0.45">
      <c r="A65" s="57"/>
      <c r="B65" s="58"/>
      <c r="C65" s="59"/>
      <c r="D65" s="54"/>
      <c r="E65" s="60"/>
      <c r="F65" s="34">
        <f t="shared" si="1"/>
        <v>42221424.339999996</v>
      </c>
    </row>
    <row r="66" spans="1:6" s="3" customFormat="1" ht="69" hidden="1" customHeight="1" x14ac:dyDescent="0.45">
      <c r="A66" s="61"/>
      <c r="B66" s="58"/>
      <c r="C66" s="59"/>
      <c r="D66" s="54"/>
      <c r="E66" s="60"/>
      <c r="F66" s="34">
        <f t="shared" si="1"/>
        <v>42221424.339999996</v>
      </c>
    </row>
    <row r="67" spans="1:6" s="3" customFormat="1" ht="65.25" hidden="1" customHeight="1" x14ac:dyDescent="0.45">
      <c r="A67" s="61"/>
      <c r="B67" s="58"/>
      <c r="C67" s="62"/>
      <c r="D67" s="54"/>
      <c r="E67" s="63"/>
      <c r="F67" s="34">
        <f t="shared" si="1"/>
        <v>42221424.339999996</v>
      </c>
    </row>
    <row r="68" spans="1:6" s="3" customFormat="1" ht="57" hidden="1" customHeight="1" x14ac:dyDescent="0.45">
      <c r="A68" s="61"/>
      <c r="B68" s="58"/>
      <c r="C68" s="62"/>
      <c r="D68" s="54"/>
      <c r="E68" s="63"/>
      <c r="F68" s="34">
        <f t="shared" si="1"/>
        <v>42221424.339999996</v>
      </c>
    </row>
    <row r="69" spans="1:6" s="3" customFormat="1" ht="55.5" hidden="1" customHeight="1" x14ac:dyDescent="0.45">
      <c r="A69" s="61"/>
      <c r="B69" s="58"/>
      <c r="C69" s="64"/>
      <c r="D69" s="54"/>
      <c r="E69" s="63"/>
      <c r="F69" s="34">
        <f t="shared" si="1"/>
        <v>42221424.339999996</v>
      </c>
    </row>
    <row r="70" spans="1:6" s="3" customFormat="1" ht="64.5" hidden="1" customHeight="1" x14ac:dyDescent="0.45">
      <c r="A70" s="61"/>
      <c r="B70" s="58"/>
      <c r="C70" s="62"/>
      <c r="D70" s="54"/>
      <c r="E70" s="63"/>
      <c r="F70" s="34">
        <f t="shared" si="1"/>
        <v>42221424.339999996</v>
      </c>
    </row>
    <row r="71" spans="1:6" s="3" customFormat="1" ht="88.5" hidden="1" customHeight="1" x14ac:dyDescent="0.45">
      <c r="A71" s="61"/>
      <c r="B71" s="58"/>
      <c r="C71" s="62"/>
      <c r="D71" s="54"/>
      <c r="E71" s="63"/>
      <c r="F71" s="34">
        <f t="shared" si="1"/>
        <v>42221424.339999996</v>
      </c>
    </row>
    <row r="72" spans="1:6" s="3" customFormat="1" ht="46.5" hidden="1" customHeight="1" x14ac:dyDescent="0.45">
      <c r="A72" s="61"/>
      <c r="B72" s="58"/>
      <c r="C72" s="62"/>
      <c r="D72" s="54"/>
      <c r="E72" s="63"/>
      <c r="F72" s="34">
        <f t="shared" si="1"/>
        <v>42221424.339999996</v>
      </c>
    </row>
    <row r="73" spans="1:6" s="3" customFormat="1" ht="35.25" hidden="1" customHeight="1" x14ac:dyDescent="0.45">
      <c r="A73" s="61"/>
      <c r="B73" s="58"/>
      <c r="C73" s="62"/>
      <c r="D73" s="54"/>
      <c r="E73" s="63"/>
      <c r="F73" s="34">
        <f t="shared" si="1"/>
        <v>42221424.339999996</v>
      </c>
    </row>
    <row r="74" spans="1:6" s="3" customFormat="1" ht="35.25" hidden="1" customHeight="1" x14ac:dyDescent="0.45">
      <c r="A74" s="61"/>
      <c r="B74" s="58"/>
      <c r="C74" s="62"/>
      <c r="D74" s="54"/>
      <c r="E74" s="63"/>
      <c r="F74" s="34">
        <f t="shared" si="1"/>
        <v>42221424.339999996</v>
      </c>
    </row>
    <row r="75" spans="1:6" s="3" customFormat="1" ht="35.25" hidden="1" customHeight="1" x14ac:dyDescent="0.45">
      <c r="A75" s="61"/>
      <c r="B75" s="58"/>
      <c r="C75" s="62"/>
      <c r="D75" s="54"/>
      <c r="E75" s="63"/>
      <c r="F75" s="34">
        <f t="shared" si="1"/>
        <v>42221424.339999996</v>
      </c>
    </row>
    <row r="76" spans="1:6" s="3" customFormat="1" ht="35.25" hidden="1" customHeight="1" x14ac:dyDescent="0.45">
      <c r="A76" s="61"/>
      <c r="B76" s="58"/>
      <c r="C76" s="62"/>
      <c r="D76" s="54"/>
      <c r="E76" s="63"/>
      <c r="F76" s="34">
        <f t="shared" si="1"/>
        <v>42221424.339999996</v>
      </c>
    </row>
    <row r="77" spans="1:6" s="3" customFormat="1" ht="35.25" hidden="1" customHeight="1" x14ac:dyDescent="0.45">
      <c r="A77" s="61"/>
      <c r="B77" s="58"/>
      <c r="C77" s="62"/>
      <c r="D77" s="54"/>
      <c r="E77" s="63"/>
      <c r="F77" s="34">
        <f t="shared" si="1"/>
        <v>42221424.339999996</v>
      </c>
    </row>
    <row r="78" spans="1:6" s="3" customFormat="1" ht="35.25" hidden="1" customHeight="1" x14ac:dyDescent="0.45">
      <c r="A78" s="61"/>
      <c r="B78" s="58"/>
      <c r="C78" s="62"/>
      <c r="D78" s="54"/>
      <c r="E78" s="63"/>
      <c r="F78" s="34">
        <f t="shared" si="1"/>
        <v>42221424.339999996</v>
      </c>
    </row>
    <row r="79" spans="1:6" s="3" customFormat="1" ht="35.25" hidden="1" customHeight="1" x14ac:dyDescent="0.45">
      <c r="A79" s="61"/>
      <c r="B79" s="58"/>
      <c r="C79" s="62"/>
      <c r="D79" s="54"/>
      <c r="E79" s="63"/>
      <c r="F79" s="34">
        <f t="shared" si="1"/>
        <v>42221424.339999996</v>
      </c>
    </row>
    <row r="80" spans="1:6" s="3" customFormat="1" ht="35.25" hidden="1" customHeight="1" x14ac:dyDescent="0.45">
      <c r="A80" s="61"/>
      <c r="B80" s="58"/>
      <c r="C80" s="62"/>
      <c r="D80" s="54"/>
      <c r="E80" s="63"/>
      <c r="F80" s="34">
        <f t="shared" si="1"/>
        <v>42221424.339999996</v>
      </c>
    </row>
    <row r="81" spans="1:6" s="3" customFormat="1" ht="35.25" hidden="1" customHeight="1" x14ac:dyDescent="0.45">
      <c r="A81" s="61"/>
      <c r="B81" s="58"/>
      <c r="C81" s="62"/>
      <c r="D81" s="54"/>
      <c r="E81" s="63"/>
      <c r="F81" s="34">
        <f t="shared" si="1"/>
        <v>42221424.339999996</v>
      </c>
    </row>
    <row r="82" spans="1:6" s="3" customFormat="1" ht="35.25" hidden="1" customHeight="1" x14ac:dyDescent="0.45">
      <c r="A82" s="61"/>
      <c r="B82" s="58"/>
      <c r="C82" s="62"/>
      <c r="D82" s="54"/>
      <c r="E82" s="63"/>
      <c r="F82" s="34">
        <f t="shared" si="1"/>
        <v>42221424.339999996</v>
      </c>
    </row>
    <row r="83" spans="1:6" s="3" customFormat="1" ht="35.25" hidden="1" customHeight="1" x14ac:dyDescent="0.45">
      <c r="A83" s="61"/>
      <c r="B83" s="58"/>
      <c r="C83" s="62"/>
      <c r="D83" s="54"/>
      <c r="E83" s="63"/>
      <c r="F83" s="34">
        <f t="shared" si="1"/>
        <v>42221424.339999996</v>
      </c>
    </row>
    <row r="84" spans="1:6" s="3" customFormat="1" ht="35.25" hidden="1" customHeight="1" x14ac:dyDescent="0.45">
      <c r="A84" s="61"/>
      <c r="B84" s="58"/>
      <c r="C84" s="62"/>
      <c r="D84" s="54"/>
      <c r="E84" s="63"/>
      <c r="F84" s="34">
        <f t="shared" si="1"/>
        <v>42221424.339999996</v>
      </c>
    </row>
    <row r="85" spans="1:6" s="3" customFormat="1" ht="35.25" hidden="1" customHeight="1" x14ac:dyDescent="0.45">
      <c r="A85" s="61"/>
      <c r="B85" s="58"/>
      <c r="C85" s="64"/>
      <c r="D85" s="54"/>
      <c r="E85" s="63"/>
      <c r="F85" s="34">
        <f t="shared" si="1"/>
        <v>42221424.339999996</v>
      </c>
    </row>
    <row r="86" spans="1:6" s="3" customFormat="1" ht="55.5" hidden="1" customHeight="1" x14ac:dyDescent="0.45">
      <c r="A86" s="61"/>
      <c r="B86" s="58"/>
      <c r="C86" s="62"/>
      <c r="D86" s="54"/>
      <c r="E86" s="63"/>
      <c r="F86" s="34">
        <f t="shared" si="1"/>
        <v>42221424.339999996</v>
      </c>
    </row>
    <row r="87" spans="1:6" s="3" customFormat="1" ht="43.5" hidden="1" customHeight="1" x14ac:dyDescent="0.45">
      <c r="A87" s="61"/>
      <c r="B87" s="58"/>
      <c r="C87" s="62"/>
      <c r="D87" s="54"/>
      <c r="E87" s="63"/>
      <c r="F87" s="34">
        <f t="shared" si="1"/>
        <v>42221424.339999996</v>
      </c>
    </row>
    <row r="88" spans="1:6" s="3" customFormat="1" ht="54.75" hidden="1" customHeight="1" x14ac:dyDescent="0.45">
      <c r="A88" s="61"/>
      <c r="B88" s="58"/>
      <c r="C88" s="62"/>
      <c r="D88" s="54"/>
      <c r="E88" s="63"/>
      <c r="F88" s="34">
        <f t="shared" si="1"/>
        <v>42221424.339999996</v>
      </c>
    </row>
    <row r="89" spans="1:6" s="3" customFormat="1" ht="60.75" hidden="1" customHeight="1" x14ac:dyDescent="0.45">
      <c r="A89" s="61"/>
      <c r="B89" s="58"/>
      <c r="C89" s="62"/>
      <c r="D89" s="54"/>
      <c r="E89" s="63"/>
      <c r="F89" s="34">
        <f t="shared" si="1"/>
        <v>42221424.339999996</v>
      </c>
    </row>
    <row r="90" spans="1:6" s="3" customFormat="1" ht="37.5" hidden="1" customHeight="1" x14ac:dyDescent="0.45">
      <c r="A90" s="61"/>
      <c r="B90" s="58"/>
      <c r="C90" s="62"/>
      <c r="D90" s="54"/>
      <c r="E90" s="63"/>
      <c r="F90" s="34">
        <f t="shared" si="1"/>
        <v>42221424.339999996</v>
      </c>
    </row>
    <row r="91" spans="1:6" s="3" customFormat="1" ht="45" hidden="1" customHeight="1" x14ac:dyDescent="0.45">
      <c r="A91" s="61"/>
      <c r="B91" s="58"/>
      <c r="C91" s="62"/>
      <c r="D91" s="54"/>
      <c r="E91" s="63"/>
      <c r="F91" s="34">
        <f t="shared" si="1"/>
        <v>42221424.339999996</v>
      </c>
    </row>
    <row r="92" spans="1:6" s="3" customFormat="1" ht="46.5" hidden="1" customHeight="1" x14ac:dyDescent="0.45">
      <c r="A92" s="61"/>
      <c r="B92" s="58"/>
      <c r="C92" s="62"/>
      <c r="D92" s="54"/>
      <c r="E92" s="63"/>
      <c r="F92" s="34">
        <f t="shared" si="1"/>
        <v>42221424.339999996</v>
      </c>
    </row>
    <row r="93" spans="1:6" s="3" customFormat="1" ht="45" hidden="1" customHeight="1" x14ac:dyDescent="0.45">
      <c r="A93" s="61"/>
      <c r="B93" s="58"/>
      <c r="C93" s="62"/>
      <c r="D93" s="54"/>
      <c r="E93" s="63"/>
      <c r="F93" s="34">
        <f t="shared" si="1"/>
        <v>42221424.339999996</v>
      </c>
    </row>
    <row r="94" spans="1:6" s="3" customFormat="1" ht="43.5" hidden="1" customHeight="1" x14ac:dyDescent="0.45">
      <c r="A94" s="61"/>
      <c r="B94" s="58"/>
      <c r="C94" s="62"/>
      <c r="D94" s="54"/>
      <c r="E94" s="63"/>
      <c r="F94" s="34">
        <f t="shared" si="1"/>
        <v>42221424.339999996</v>
      </c>
    </row>
    <row r="95" spans="1:6" s="3" customFormat="1" ht="46.5" hidden="1" customHeight="1" x14ac:dyDescent="0.45">
      <c r="A95" s="61"/>
      <c r="B95" s="58"/>
      <c r="C95" s="62"/>
      <c r="D95" s="54"/>
      <c r="E95" s="63"/>
      <c r="F95" s="34">
        <f t="shared" si="1"/>
        <v>42221424.339999996</v>
      </c>
    </row>
    <row r="96" spans="1:6" s="3" customFormat="1" ht="37.5" hidden="1" customHeight="1" x14ac:dyDescent="0.45">
      <c r="A96" s="61"/>
      <c r="B96" s="58"/>
      <c r="C96" s="62"/>
      <c r="D96" s="54"/>
      <c r="E96" s="63"/>
      <c r="F96" s="34">
        <f t="shared" si="1"/>
        <v>42221424.339999996</v>
      </c>
    </row>
    <row r="97" spans="1:91" s="3" customFormat="1" ht="48.75" hidden="1" customHeight="1" x14ac:dyDescent="0.45">
      <c r="A97" s="61"/>
      <c r="B97" s="58"/>
      <c r="C97" s="62"/>
      <c r="D97" s="54"/>
      <c r="E97" s="63"/>
      <c r="F97" s="34">
        <f t="shared" si="1"/>
        <v>42221424.339999996</v>
      </c>
    </row>
    <row r="98" spans="1:91" s="3" customFormat="1" ht="48.75" hidden="1" customHeight="1" x14ac:dyDescent="0.45">
      <c r="A98" s="61"/>
      <c r="B98" s="58"/>
      <c r="C98" s="62"/>
      <c r="D98" s="54"/>
      <c r="E98" s="63"/>
      <c r="F98" s="34">
        <f t="shared" si="1"/>
        <v>42221424.339999996</v>
      </c>
    </row>
    <row r="99" spans="1:91" s="3" customFormat="1" ht="35.25" hidden="1" customHeight="1" x14ac:dyDescent="0.45">
      <c r="A99" s="61"/>
      <c r="B99" s="65"/>
      <c r="C99" s="66"/>
      <c r="D99" s="54"/>
      <c r="E99" s="67"/>
      <c r="F99" s="34">
        <f t="shared" si="1"/>
        <v>42221424.339999996</v>
      </c>
    </row>
    <row r="100" spans="1:91" s="3" customFormat="1" ht="35.25" hidden="1" customHeight="1" x14ac:dyDescent="0.45">
      <c r="A100" s="61"/>
      <c r="B100" s="65"/>
      <c r="C100" s="66"/>
      <c r="D100" s="54"/>
      <c r="E100" s="67"/>
      <c r="F100" s="34">
        <f t="shared" si="1"/>
        <v>42221424.339999996</v>
      </c>
    </row>
    <row r="101" spans="1:91" s="3" customFormat="1" ht="35.25" hidden="1" customHeight="1" x14ac:dyDescent="0.45">
      <c r="A101" s="68"/>
      <c r="B101" s="65"/>
      <c r="C101" s="66"/>
      <c r="D101" s="54"/>
      <c r="E101" s="67"/>
      <c r="F101" s="34">
        <f t="shared" si="1"/>
        <v>42221424.339999996</v>
      </c>
    </row>
    <row r="102" spans="1:91" s="3" customFormat="1" ht="35.25" hidden="1" customHeight="1" x14ac:dyDescent="0.45">
      <c r="A102" s="68"/>
      <c r="B102" s="65"/>
      <c r="C102" s="69"/>
      <c r="D102" s="54"/>
      <c r="E102" s="67"/>
      <c r="F102" s="34">
        <f t="shared" si="1"/>
        <v>42221424.339999996</v>
      </c>
    </row>
    <row r="103" spans="1:91" s="3" customFormat="1" ht="35.25" hidden="1" customHeight="1" x14ac:dyDescent="0.45">
      <c r="A103" s="68"/>
      <c r="B103" s="65"/>
      <c r="C103" s="69"/>
      <c r="D103" s="54"/>
      <c r="E103" s="67"/>
      <c r="F103" s="34">
        <f t="shared" ref="F103" si="2">+F102+D103-E103</f>
        <v>42221424.339999996</v>
      </c>
    </row>
    <row r="104" spans="1:91" s="3" customFormat="1" ht="53.25" hidden="1" customHeight="1" x14ac:dyDescent="0.45">
      <c r="A104" s="72"/>
      <c r="B104" s="65"/>
      <c r="C104" s="69"/>
      <c r="D104" s="54"/>
      <c r="E104" s="67"/>
      <c r="F104" s="34">
        <f>+F102+D104-E104</f>
        <v>42221424.339999996</v>
      </c>
    </row>
    <row r="105" spans="1:91" s="3" customFormat="1" ht="35.25" hidden="1" customHeight="1" x14ac:dyDescent="0.45">
      <c r="A105" s="68"/>
      <c r="B105" s="65"/>
      <c r="C105" s="69"/>
      <c r="D105" s="70"/>
      <c r="E105" s="70"/>
      <c r="F105" s="34">
        <f t="shared" si="1"/>
        <v>42221424.339999996</v>
      </c>
    </row>
    <row r="106" spans="1:91" s="3" customFormat="1" ht="14.25" hidden="1" customHeight="1" x14ac:dyDescent="0.45">
      <c r="A106" s="68"/>
      <c r="B106" s="65"/>
      <c r="C106" s="71"/>
      <c r="D106" s="70"/>
      <c r="E106" s="70"/>
      <c r="F106" s="34">
        <f t="shared" si="1"/>
        <v>42221424.339999996</v>
      </c>
    </row>
    <row r="107" spans="1:91" s="3" customFormat="1" ht="50.1" customHeight="1" x14ac:dyDescent="0.45">
      <c r="A107" s="35"/>
      <c r="B107" s="36"/>
      <c r="C107" s="37" t="s">
        <v>7</v>
      </c>
      <c r="D107" s="38">
        <f>SUM(D12:D106)</f>
        <v>558603.5</v>
      </c>
      <c r="E107" s="39">
        <f>SUM(E12:E106)</f>
        <v>5708839.8399999999</v>
      </c>
      <c r="F107" s="38">
        <f>+F10+D107-E107</f>
        <v>42221424.339999989</v>
      </c>
    </row>
    <row r="108" spans="1:91" s="1" customFormat="1" ht="50.1" customHeight="1" x14ac:dyDescent="0.2">
      <c r="A108" s="30"/>
      <c r="B108" s="30"/>
      <c r="C108" s="26"/>
      <c r="D108" s="9"/>
      <c r="E108" s="9"/>
      <c r="F108" s="4"/>
      <c r="G108" s="8"/>
      <c r="H108" s="8"/>
      <c r="I108" s="8"/>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c r="CK108" s="6"/>
      <c r="CL108" s="6"/>
      <c r="CM108" s="6"/>
    </row>
    <row r="109" spans="1:91" ht="50.1" customHeight="1" x14ac:dyDescent="0.2">
      <c r="C109" s="27"/>
      <c r="D109" s="9"/>
      <c r="E109" s="9"/>
    </row>
    <row r="110" spans="1:91" ht="50.1" customHeight="1" x14ac:dyDescent="0.2">
      <c r="C110" s="27"/>
      <c r="D110" s="9"/>
      <c r="E110" s="10"/>
    </row>
    <row r="112" spans="1:91" ht="50.1" customHeight="1" x14ac:dyDescent="0.2">
      <c r="F112" s="11" t="s">
        <v>8</v>
      </c>
    </row>
    <row r="115" spans="3:3" ht="50.1" customHeight="1" x14ac:dyDescent="0.2">
      <c r="C115" s="29" t="s">
        <v>8</v>
      </c>
    </row>
  </sheetData>
  <sortState ref="A7:E41">
    <sortCondition ref="A7:A41"/>
  </sortState>
  <mergeCells count="10">
    <mergeCell ref="A10:A11"/>
    <mergeCell ref="D10:E10"/>
    <mergeCell ref="A2:F3"/>
    <mergeCell ref="A4:F4"/>
    <mergeCell ref="A7:F7"/>
    <mergeCell ref="A9:F9"/>
    <mergeCell ref="A8:F8"/>
    <mergeCell ref="C10:C11"/>
    <mergeCell ref="B10:B11"/>
    <mergeCell ref="A6:F6"/>
  </mergeCells>
  <phoneticPr fontId="68" type="noConversion"/>
  <pageMargins left="0.25" right="0.25" top="0.75" bottom="0.75" header="0.3" footer="0.3"/>
  <pageSetup paperSize="5"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0"/>
  <sheetViews>
    <sheetView topLeftCell="A10" workbookViewId="0">
      <selection activeCell="L60" sqref="L60"/>
    </sheetView>
  </sheetViews>
  <sheetFormatPr defaultRowHeight="12.75" x14ac:dyDescent="0.2"/>
  <cols>
    <col min="3" max="3" width="12.5703125" customWidth="1"/>
    <col min="4" max="4" width="5.140625" customWidth="1"/>
    <col min="5" max="5" width="2.85546875" customWidth="1"/>
    <col min="6" max="6" width="4.85546875" customWidth="1"/>
    <col min="7" max="7" width="4.5703125" customWidth="1"/>
    <col min="8" max="8" width="4.7109375" customWidth="1"/>
    <col min="9" max="9" width="4.140625" customWidth="1"/>
    <col min="10" max="10" width="3.28515625" customWidth="1"/>
    <col min="13" max="13" width="12.7109375" customWidth="1"/>
    <col min="14" max="14" width="10.85546875" customWidth="1"/>
  </cols>
  <sheetData>
    <row r="1" spans="3:15" ht="13.5" thickBot="1" x14ac:dyDescent="0.25">
      <c r="E1" s="15"/>
      <c r="F1" s="15"/>
      <c r="G1" s="15"/>
      <c r="H1" s="15"/>
      <c r="I1" s="15"/>
      <c r="J1" s="15"/>
    </row>
    <row r="2" spans="3:15" x14ac:dyDescent="0.2">
      <c r="D2" s="17"/>
      <c r="F2" s="18"/>
      <c r="G2" s="18"/>
      <c r="H2" s="18"/>
      <c r="I2" s="25"/>
      <c r="J2" s="10"/>
      <c r="K2" s="18" t="s">
        <v>15</v>
      </c>
    </row>
    <row r="3" spans="3:15" x14ac:dyDescent="0.2">
      <c r="C3" s="16"/>
      <c r="I3" s="10"/>
      <c r="J3" s="10"/>
    </row>
    <row r="4" spans="3:15" x14ac:dyDescent="0.2">
      <c r="C4" s="16"/>
      <c r="I4" s="10"/>
      <c r="J4" s="16"/>
    </row>
    <row r="5" spans="3:15" x14ac:dyDescent="0.2">
      <c r="C5" s="16"/>
      <c r="I5" s="10"/>
      <c r="J5" s="16"/>
    </row>
    <row r="6" spans="3:15" x14ac:dyDescent="0.2">
      <c r="C6" s="16"/>
      <c r="I6" s="10"/>
      <c r="J6" s="16"/>
    </row>
    <row r="7" spans="3:15" x14ac:dyDescent="0.2">
      <c r="C7" s="16"/>
    </row>
    <row r="9" spans="3:15" x14ac:dyDescent="0.2">
      <c r="J9" s="16"/>
    </row>
    <row r="10" spans="3:15" ht="13.5" thickBot="1" x14ac:dyDescent="0.25">
      <c r="D10" s="19"/>
      <c r="E10" s="15"/>
      <c r="F10" s="15"/>
      <c r="G10" s="15"/>
      <c r="H10" s="15"/>
      <c r="I10" s="15"/>
      <c r="J10" s="22"/>
    </row>
    <row r="13" spans="3:15" ht="13.5" thickBot="1" x14ac:dyDescent="0.25">
      <c r="E13" s="15"/>
      <c r="F13" s="15"/>
      <c r="G13" s="15"/>
      <c r="H13" s="15"/>
      <c r="I13" s="15"/>
      <c r="J13" s="15"/>
      <c r="M13" s="18" t="s">
        <v>11</v>
      </c>
      <c r="N13" s="24" t="s">
        <v>19</v>
      </c>
      <c r="O13" s="18" t="s">
        <v>22</v>
      </c>
    </row>
    <row r="14" spans="3:15" ht="12" customHeight="1" x14ac:dyDescent="0.2">
      <c r="D14" s="17"/>
      <c r="F14" s="18"/>
      <c r="G14" s="18"/>
      <c r="H14" s="18"/>
      <c r="I14" s="20"/>
      <c r="J14" s="21"/>
    </row>
    <row r="15" spans="3:15" x14ac:dyDescent="0.2">
      <c r="C15" s="16"/>
      <c r="I15" s="10"/>
      <c r="J15" s="16"/>
    </row>
    <row r="16" spans="3:15" x14ac:dyDescent="0.2">
      <c r="C16" s="16"/>
      <c r="I16" s="10"/>
      <c r="J16" s="16"/>
      <c r="M16" s="18" t="s">
        <v>12</v>
      </c>
    </row>
    <row r="17" spans="2:15" x14ac:dyDescent="0.2">
      <c r="C17" s="16"/>
      <c r="I17" s="10"/>
      <c r="J17" s="16"/>
    </row>
    <row r="18" spans="2:15" x14ac:dyDescent="0.2">
      <c r="B18" s="24" t="s">
        <v>31</v>
      </c>
      <c r="I18" s="10"/>
      <c r="J18" s="16"/>
    </row>
    <row r="19" spans="2:15" x14ac:dyDescent="0.2">
      <c r="C19" s="23" t="s">
        <v>13</v>
      </c>
      <c r="N19" s="24" t="s">
        <v>21</v>
      </c>
      <c r="O19" s="18" t="s">
        <v>29</v>
      </c>
    </row>
    <row r="20" spans="2:15" x14ac:dyDescent="0.2">
      <c r="C20" s="23" t="s">
        <v>14</v>
      </c>
      <c r="K20" s="18" t="s">
        <v>15</v>
      </c>
      <c r="O20" s="18" t="s">
        <v>30</v>
      </c>
    </row>
    <row r="21" spans="2:15" x14ac:dyDescent="0.2">
      <c r="C21" s="16"/>
      <c r="O21" s="18" t="s">
        <v>8</v>
      </c>
    </row>
    <row r="22" spans="2:15" ht="13.5" thickBot="1" x14ac:dyDescent="0.25">
      <c r="C22" s="16"/>
      <c r="D22" s="19"/>
      <c r="E22" s="15"/>
      <c r="F22" s="15"/>
      <c r="G22" s="15"/>
      <c r="H22" s="15"/>
      <c r="I22" s="15"/>
      <c r="J22" s="22"/>
    </row>
    <row r="26" spans="2:15" ht="13.5" thickBot="1" x14ac:dyDescent="0.25">
      <c r="E26" s="15"/>
      <c r="F26" s="15"/>
      <c r="G26" s="15"/>
      <c r="H26" s="15"/>
      <c r="I26" s="15"/>
      <c r="J26" s="15"/>
    </row>
    <row r="27" spans="2:15" x14ac:dyDescent="0.2">
      <c r="D27" s="17"/>
      <c r="F27" s="18"/>
      <c r="G27" s="18"/>
      <c r="H27" s="18"/>
      <c r="I27" s="20"/>
      <c r="J27" s="21"/>
      <c r="N27" s="18" t="s">
        <v>19</v>
      </c>
      <c r="O27" s="18" t="s">
        <v>22</v>
      </c>
    </row>
    <row r="28" spans="2:15" x14ac:dyDescent="0.2">
      <c r="C28" s="16"/>
      <c r="I28" s="10"/>
      <c r="J28" s="16"/>
    </row>
    <row r="29" spans="2:15" x14ac:dyDescent="0.2">
      <c r="C29" s="16"/>
      <c r="I29" s="10"/>
      <c r="J29" s="16"/>
    </row>
    <row r="30" spans="2:15" x14ac:dyDescent="0.2">
      <c r="C30" s="16"/>
      <c r="I30" s="10"/>
      <c r="J30" s="16"/>
    </row>
    <row r="31" spans="2:15" x14ac:dyDescent="0.2">
      <c r="I31" s="10"/>
      <c r="J31" s="16"/>
      <c r="L31" s="18" t="s">
        <v>16</v>
      </c>
      <c r="M31" s="18" t="s">
        <v>8</v>
      </c>
    </row>
    <row r="33" spans="3:15" x14ac:dyDescent="0.2">
      <c r="C33" s="16"/>
      <c r="L33" t="s">
        <v>35</v>
      </c>
      <c r="N33" s="18" t="s">
        <v>21</v>
      </c>
      <c r="O33" s="18" t="s">
        <v>24</v>
      </c>
    </row>
    <row r="34" spans="3:15" x14ac:dyDescent="0.2">
      <c r="C34" s="16"/>
      <c r="O34" s="18" t="s">
        <v>25</v>
      </c>
    </row>
    <row r="35" spans="3:15" ht="13.5" thickBot="1" x14ac:dyDescent="0.25">
      <c r="C35" s="16"/>
      <c r="D35" s="19"/>
      <c r="E35" s="15"/>
      <c r="F35" s="15"/>
      <c r="G35" s="15"/>
      <c r="H35" s="15"/>
      <c r="I35" s="15"/>
      <c r="J35" s="22"/>
      <c r="O35" s="18" t="s">
        <v>26</v>
      </c>
    </row>
    <row r="39" spans="3:15" ht="13.5" thickBot="1" x14ac:dyDescent="0.25">
      <c r="E39" s="15"/>
      <c r="F39" s="15"/>
      <c r="G39" s="15"/>
      <c r="H39" s="15"/>
      <c r="I39" s="15"/>
      <c r="J39" s="15"/>
    </row>
    <row r="40" spans="3:15" x14ac:dyDescent="0.2">
      <c r="D40" s="17"/>
      <c r="F40" s="18"/>
      <c r="G40" s="18"/>
      <c r="H40" s="18"/>
      <c r="I40" s="20"/>
      <c r="J40" s="21"/>
      <c r="M40" s="18" t="s">
        <v>19</v>
      </c>
      <c r="N40" s="18" t="s">
        <v>22</v>
      </c>
    </row>
    <row r="41" spans="3:15" x14ac:dyDescent="0.2">
      <c r="C41" s="16"/>
      <c r="I41" s="10"/>
      <c r="J41" s="16"/>
    </row>
    <row r="42" spans="3:15" x14ac:dyDescent="0.2">
      <c r="C42" s="16"/>
      <c r="I42" s="10"/>
      <c r="J42" s="16"/>
    </row>
    <row r="43" spans="3:15" x14ac:dyDescent="0.2">
      <c r="C43" s="16"/>
      <c r="I43" s="10"/>
      <c r="J43" s="16"/>
    </row>
    <row r="44" spans="3:15" x14ac:dyDescent="0.2">
      <c r="I44" s="10"/>
      <c r="J44" s="16"/>
      <c r="L44" s="18" t="s">
        <v>17</v>
      </c>
    </row>
    <row r="45" spans="3:15" x14ac:dyDescent="0.2">
      <c r="C45" s="23" t="s">
        <v>13</v>
      </c>
      <c r="L45" s="18" t="s">
        <v>33</v>
      </c>
    </row>
    <row r="46" spans="3:15" x14ac:dyDescent="0.2">
      <c r="C46" s="23" t="s">
        <v>14</v>
      </c>
      <c r="M46" s="18" t="s">
        <v>21</v>
      </c>
      <c r="N46" s="18" t="s">
        <v>20</v>
      </c>
    </row>
    <row r="47" spans="3:15" x14ac:dyDescent="0.2">
      <c r="C47" s="16"/>
      <c r="N47" s="18" t="s">
        <v>23</v>
      </c>
    </row>
    <row r="48" spans="3:15" ht="13.5" thickBot="1" x14ac:dyDescent="0.25">
      <c r="C48" s="16"/>
      <c r="D48" s="19"/>
      <c r="E48" s="15"/>
      <c r="F48" s="15"/>
      <c r="G48" s="15"/>
      <c r="H48" s="15"/>
      <c r="I48" s="15"/>
      <c r="J48" s="22"/>
    </row>
    <row r="51" spans="3:14" ht="13.5" thickBot="1" x14ac:dyDescent="0.25"/>
    <row r="52" spans="3:14" x14ac:dyDescent="0.2">
      <c r="D52" s="17"/>
      <c r="F52" s="18"/>
      <c r="G52" s="18"/>
      <c r="H52" s="18"/>
      <c r="I52" s="20"/>
      <c r="J52" s="21"/>
      <c r="M52" s="18" t="s">
        <v>19</v>
      </c>
      <c r="N52" s="18" t="s">
        <v>27</v>
      </c>
    </row>
    <row r="53" spans="3:14" x14ac:dyDescent="0.2">
      <c r="C53" s="16"/>
      <c r="I53" s="10"/>
      <c r="J53" s="16"/>
    </row>
    <row r="54" spans="3:14" x14ac:dyDescent="0.2">
      <c r="C54" s="16"/>
      <c r="I54" s="10"/>
      <c r="J54" s="16"/>
    </row>
    <row r="55" spans="3:14" x14ac:dyDescent="0.2">
      <c r="C55" s="16"/>
      <c r="I55" s="10"/>
      <c r="J55" s="16"/>
      <c r="L55" s="18" t="s">
        <v>18</v>
      </c>
    </row>
    <row r="56" spans="3:14" x14ac:dyDescent="0.2">
      <c r="I56" s="10"/>
      <c r="J56" s="16"/>
      <c r="M56" s="18" t="s">
        <v>34</v>
      </c>
    </row>
    <row r="57" spans="3:14" x14ac:dyDescent="0.2">
      <c r="C57" s="23" t="s">
        <v>13</v>
      </c>
    </row>
    <row r="58" spans="3:14" x14ac:dyDescent="0.2">
      <c r="C58" s="23" t="s">
        <v>14</v>
      </c>
      <c r="M58" s="18" t="s">
        <v>21</v>
      </c>
      <c r="N58" s="18" t="s">
        <v>32</v>
      </c>
    </row>
    <row r="59" spans="3:14" x14ac:dyDescent="0.2">
      <c r="C59" s="16"/>
      <c r="N59" s="18" t="s">
        <v>28</v>
      </c>
    </row>
    <row r="60" spans="3:14" ht="13.5" thickBot="1" x14ac:dyDescent="0.25">
      <c r="C60" s="16"/>
      <c r="D60" s="19"/>
      <c r="E60" s="15"/>
      <c r="F60" s="15"/>
      <c r="G60" s="15"/>
      <c r="H60" s="15"/>
      <c r="I60" s="15"/>
      <c r="J60" s="22"/>
      <c r="N60" s="18" t="s">
        <v>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MARZO 2022</vt:lpstr>
      <vt:lpstr>Sheet1</vt:lpstr>
      <vt:lpstr>'MARZO 2022'!Print_Area</vt:lpstr>
      <vt:lpstr>'MARZO 2022'!Print_Titles</vt:lpstr>
    </vt:vector>
  </TitlesOfParts>
  <Company>Comision Nacional de Etica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Comision Nacional de Etica</dc:creator>
  <cp:lastModifiedBy>Bianka Peralta</cp:lastModifiedBy>
  <cp:lastPrinted>2022-01-06T20:46:31Z</cp:lastPrinted>
  <dcterms:created xsi:type="dcterms:W3CDTF">2006-07-11T17:39:34Z</dcterms:created>
  <dcterms:modified xsi:type="dcterms:W3CDTF">2022-04-06T17:17:24Z</dcterms:modified>
</cp:coreProperties>
</file>