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8\BANCOS\"/>
    </mc:Choice>
  </mc:AlternateContent>
  <bookViews>
    <workbookView xWindow="45" yWindow="0" windowWidth="17955" windowHeight="9120" tabRatio="601"/>
  </bookViews>
  <sheets>
    <sheet name="MAYO 2018" sheetId="11" r:id="rId1"/>
  </sheets>
  <calcPr calcId="152511"/>
</workbook>
</file>

<file path=xl/calcChain.xml><?xml version="1.0" encoding="utf-8"?>
<calcChain xmlns="http://schemas.openxmlformats.org/spreadsheetml/2006/main">
  <c r="J29" i="11" l="1"/>
  <c r="J30" i="11" s="1"/>
  <c r="I51" i="11" l="1"/>
  <c r="H51" i="11"/>
  <c r="J22" i="11"/>
  <c r="J23" i="11" s="1"/>
  <c r="J24" i="11" s="1"/>
  <c r="J25" i="11" l="1"/>
  <c r="J26" i="11" s="1"/>
  <c r="J27" i="11" s="1"/>
  <c r="J28" i="11" l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</calcChain>
</file>

<file path=xl/sharedStrings.xml><?xml version="1.0" encoding="utf-8"?>
<sst xmlns="http://schemas.openxmlformats.org/spreadsheetml/2006/main" count="50" uniqueCount="41">
  <si>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</si>
  <si>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</si>
  <si>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</si>
  <si>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</si>
  <si>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</si>
  <si>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</si>
  <si>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</si>
  <si>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</si>
  <si>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</si>
  <si>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</si>
  <si>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Banco de Reservas de la Republica Dominicana</t>
  </si>
  <si>
    <t>Cuenta Bancaria No: 240-008076-8</t>
  </si>
  <si>
    <t>TESORERÍA DE LA SEGURIDAD SOCIAL</t>
  </si>
  <si>
    <t xml:space="preserve">                                                                                                                          “Año del Fomento de las Exportaciones”</t>
  </si>
  <si>
    <t>Del 01 al 31 de mayo del 2018</t>
  </si>
  <si>
    <t>15787</t>
  </si>
  <si>
    <t>TRANSF.#00066</t>
  </si>
  <si>
    <t>P/REG. DEPOSITO CORRESPONDIENTE A TRANSFERENCIA NO. 00066, POR CONCEPTO DE   FONDOS ANTICIPOS FINANCIEROS RES. 036-2018.-</t>
  </si>
  <si>
    <t>TSS500234</t>
  </si>
  <si>
    <t>P/REG. DEPOSITO POR CONCEPTO DE ERROR POR EMPLEADOR ELIESEL DE LA CRUZ, A SER TRANSFERIDO PARA CTA. FONDOS PROPIOS PARA PAGOS DE NOTARIZACION DE ACUERDOS DE PAG</t>
  </si>
  <si>
    <t>TSS#290005</t>
  </si>
  <si>
    <t>Renovacion arrendamiento contrato caja de seguridad no. 2592-275, correspondiente al periodo junio 2018 hasta mayo 2019, s/anexos.</t>
  </si>
  <si>
    <t>15/5/18</t>
  </si>
  <si>
    <t>TRANSF.450576</t>
  </si>
  <si>
    <t>P/REG. TRANSF. POR CONCEPTO DE ERROR POR EMPLEADOR ELIESEL DE LA CRUZ, A SER TRANSFERIDO PARA CTA. FONDOS PROPIOS PARA PAGOS DE NOTARIZACION DE ACUERDOS DE PAG</t>
  </si>
  <si>
    <t>17/5/18</t>
  </si>
  <si>
    <t>15788</t>
  </si>
  <si>
    <t>15789</t>
  </si>
  <si>
    <t xml:space="preserve">(Fresa Maria Sosa Hernandez) Reposicion de  Gastos corrientes desembolsados mediante caja chica Oficina Regional Puerto Plata desde RC. No. 1392 hasta 1424, correspondiente al año 2018, s/anexos.-
</t>
  </si>
  <si>
    <t xml:space="preserve">(Jenny Elena Gomez De Los Santos) REPOSICION DE  GASTOS CORRIENTES DESEMBOLSADOS MEDIANTE CAJA CHICA DIRECCIÓN TECNOLOGÍA DE LA INFORMACIÓN Y OPERACIONES DESDE RC. NO. 2439 HASTA NO. 2451,AÑO 2017 Y REC. NO. 2452 HASTA NO. 2475, AÑO 2018, S/ANEXOS.
</t>
  </si>
  <si>
    <t xml:space="preserve">(YERLYN BEATRIZ HERNANDEZ PAULINO) Reposicion de  Gastos corrientes desembolsados mediante caja chica Dirección Administrativa desde RC. No. 9744  hasta 9785, correspondiente al año 2018, s/anexos.-
</t>
  </si>
  <si>
    <t>21/5/18</t>
  </si>
  <si>
    <t>24/5/18</t>
  </si>
  <si>
    <t>30/5/18</t>
  </si>
  <si>
    <t>15791</t>
  </si>
  <si>
    <t>10545</t>
  </si>
  <si>
    <t>TRANSF300518</t>
  </si>
  <si>
    <t>P/REG. TRANSFERENCIA POR CONCEPTO DE ERROR POR EMPLEADOR ESCUELA DE CALIDAD MORRISON SRL, A SER TRANSFERIDO PARA CTA. FONDOS PROPIOS PARA PAGOS DE NOTARIZACION</t>
  </si>
  <si>
    <t>(Cleidy Lorelay Suero Castaños) PAGO POR CONCEPTO DE SOLICITUD DE REPOSICIÓN DE CAJA CHICA DE LA OFICINA REGIONAL SANTIAGO, DESDE EL RECIBO #3040 AL #3067, SEGÚN SOLICITUD ANEXA.</t>
  </si>
  <si>
    <t>P/REG. DEPOSITO POR CONCEPTO DE ERROR POR EMPLEADOR ESCUELA DE CALIDAD MORRISON SRL, A SER TRANSFERIDO PARA CTA. FONDOS PROPIOS PARA PAGOS DE NOTARIZACION DE AC</t>
  </si>
  <si>
    <t>Nulo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</si>
</sst>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/d/yy"/>
    <numFmt numFmtId="166" formatCode="#,##0.00;\-#,##0.00;* ??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right"/>
    </xf>
    <xf numFmtId="0" fontId="7" fillId="0" borderId="3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164" fontId="7" fillId="0" borderId="3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" fontId="7" fillId="2" borderId="12" xfId="0" applyNumberFormat="1" applyFont="1" applyFill="1" applyBorder="1" applyAlignment="1">
      <alignment horizontal="right" vertical="center"/>
    </xf>
    <xf numFmtId="4" fontId="5" fillId="2" borderId="13" xfId="0" applyNumberFormat="1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/>
    </xf>
    <xf numFmtId="0" fontId="7" fillId="2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wrapText="1"/>
    </xf>
    <xf numFmtId="0" fontId="7" fillId="0" borderId="3" xfId="0" applyFont="1" applyFill="1" applyBorder="1" applyAlignment="1">
      <alignment horizontal="right"/>
    </xf>
    <xf numFmtId="14" fontId="13" fillId="0" borderId="2" xfId="0" applyNumberFormat="1" applyFont="1" applyFill="1" applyBorder="1" applyAlignment="1">
      <alignment horizontal="right"/>
    </xf>
    <xf numFmtId="0" fontId="13" fillId="0" borderId="3" xfId="0" applyFont="1" applyFill="1" applyBorder="1" applyAlignment="1">
      <alignment wrapText="1"/>
    </xf>
    <xf numFmtId="164" fontId="13" fillId="0" borderId="3" xfId="1" applyFont="1" applyFill="1" applyBorder="1"/>
    <xf numFmtId="0" fontId="1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5" fillId="2" borderId="15" xfId="0" applyNumberFormat="1" applyFont="1" applyFill="1" applyBorder="1" applyAlignment="1">
      <alignment horizontal="right"/>
    </xf>
    <xf numFmtId="165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left" vertical="center" wrapText="1"/>
    </xf>
    <xf numFmtId="165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left" wrapText="1"/>
    </xf>
    <xf numFmtId="0" fontId="0" fillId="2" borderId="0" xfId="0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/>
    <xf numFmtId="0" fontId="0" fillId="2" borderId="0" xfId="0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3" borderId="5" xfId="0" applyFont="1" applyFill="1" applyBorder="1" applyAlignment="1">
      <alignment horizontal="right" vertical="center" wrapText="1"/>
    </xf>
    <xf numFmtId="49" fontId="15" fillId="0" borderId="3" xfId="0" applyNumberFormat="1" applyFont="1" applyBorder="1" applyAlignment="1">
      <alignment horizontal="left"/>
    </xf>
    <xf numFmtId="166" fontId="15" fillId="0" borderId="3" xfId="0" applyNumberFormat="1" applyFont="1" applyBorder="1" applyAlignment="1">
      <alignment horizontal="right"/>
    </xf>
    <xf numFmtId="166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left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7" fillId="0" borderId="3" xfId="0" applyFont="1" applyFill="1" applyBorder="1"/>
    <xf numFmtId="14" fontId="7" fillId="0" borderId="3" xfId="0" applyNumberFormat="1" applyFont="1" applyFill="1" applyBorder="1" applyAlignment="1">
      <alignment horizontal="right"/>
    </xf>
  </cellXfs>
  <cellStyles count="7">
    <cellStyle name="Comma" xfId="1" builtinId="3"/>
    <cellStyle name="Comma 2" xfId="2"/>
    <cellStyle name="Comma 4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1457325</xdr:colOff>
      <xdr:row>0</xdr:row>
      <xdr:rowOff>180975</xdr:rowOff>
    </xdr:from>
    <xdr:to>
      <xdr:col>6</xdr:col>
      <xdr:colOff>1457325</xdr:colOff>
      <xdr:row>4</xdr:row>
      <xdr:rowOff>19050</xdr:rowOff>
    </xdr:to>
    <xdr:pic>
      <xdr:nvPicPr>
        <xdr:cNvPr id="1330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1028700</xdr:colOff>
      <xdr:row>0</xdr:row>
      <xdr:rowOff>0</xdr:rowOff>
    </xdr:from>
    <xdr:to>
      <xdr:col>6</xdr:col>
      <xdr:colOff>1028700</xdr:colOff>
      <xdr:row>4</xdr:row>
      <xdr:rowOff>57150</xdr:rowOff>
    </xdr:to>
    <xdr:pic>
      <xdr:nvPicPr>
        <xdr:cNvPr id="1330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1609725</xdr:colOff>
      <xdr:row>0</xdr:row>
      <xdr:rowOff>57150</xdr:rowOff>
    </xdr:from>
    <xdr:to>
      <xdr:col>6</xdr:col>
      <xdr:colOff>1609725</xdr:colOff>
      <xdr:row>4</xdr:row>
      <xdr:rowOff>209550</xdr:rowOff>
    </xdr:to>
    <xdr:pic>
      <xdr:nvPicPr>
        <xdr:cNvPr id="1330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30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4950317</xdr:colOff>
      <xdr:row>1</xdr:row>
      <xdr:rowOff>13415</xdr:rowOff>
    </xdr:from>
    <xdr:to>
      <xdr:col>6</xdr:col>
      <xdr:colOff>6010141</xdr:colOff>
      <xdr:row>9</xdr:row>
      <xdr:rowOff>237129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9618909" y="254894"/>
          <a:ext cx="1059824" cy="2155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6"/>
  <sheetViews>
    <sheetView tabSelected="1" topLeftCell="E17" zoomScale="71" zoomScaleNormal="71" workbookViewId="0">
      <selection activeCell="J28" sqref="J28:J30"/>
    </sheetView>
  </sheetViews>
  <sheetFormatPr defaultRowHeight="50.1" customHeight="1" x14ac:dyDescent="0.2"/>
  <cols>
    <col min="5" max="5" width="15.28515625" style="66" customWidth="1"/>
    <col min="6" max="6" width="22.5703125" style="66" customWidth="1"/>
    <col min="7" max="7" width="148.5703125" customWidth="1"/>
    <col min="8" max="8" width="20" customWidth="1"/>
    <col min="9" max="9" width="19.5703125" customWidth="1"/>
    <col min="10" max="10" width="21.7109375" customWidth="1"/>
  </cols>
  <sheetData>
    <row r="1" spans="1:13" s="9" customFormat="1" ht="20.100000000000001" customHeight="1" x14ac:dyDescent="0.2">
      <c r="E1" s="60"/>
      <c r="F1" s="60"/>
    </row>
    <row r="2" spans="1:13" s="9" customFormat="1" ht="20.100000000000001" customHeight="1" x14ac:dyDescent="0.2">
      <c r="E2" s="61"/>
      <c r="F2" s="60"/>
    </row>
    <row r="3" spans="1:13" s="9" customFormat="1" ht="20.100000000000001" customHeight="1" x14ac:dyDescent="0.2">
      <c r="E3" s="60"/>
      <c r="F3" s="67"/>
      <c r="G3" s="12"/>
      <c r="H3" s="13" t="s">
        <v>9</v>
      </c>
    </row>
    <row r="4" spans="1:13" s="9" customFormat="1" ht="20.100000000000001" customHeight="1" x14ac:dyDescent="0.2">
      <c r="D4" s="73"/>
      <c r="E4" s="73"/>
      <c r="F4" s="73"/>
      <c r="G4" s="73"/>
      <c r="H4" s="73"/>
      <c r="I4" s="73"/>
      <c r="J4" s="73"/>
    </row>
    <row r="5" spans="1:13" s="9" customFormat="1" ht="20.100000000000001" customHeight="1" x14ac:dyDescent="0.2">
      <c r="C5"/>
      <c r="D5" s="73"/>
      <c r="E5" s="73"/>
      <c r="F5" s="73"/>
      <c r="G5" s="73"/>
      <c r="H5" s="73"/>
      <c r="I5" s="73"/>
      <c r="J5" s="73"/>
    </row>
    <row r="6" spans="1:13" s="9" customFormat="1" ht="20.100000000000001" customHeight="1" x14ac:dyDescent="0.2">
      <c r="C6"/>
      <c r="D6" s="57"/>
      <c r="E6" s="60"/>
      <c r="F6" s="60"/>
      <c r="G6" s="57"/>
      <c r="H6" s="57"/>
      <c r="I6" s="57"/>
      <c r="J6" s="57"/>
    </row>
    <row r="7" spans="1:13" s="9" customFormat="1" ht="20.100000000000001" customHeight="1" x14ac:dyDescent="0.2">
      <c r="C7"/>
      <c r="D7" s="57"/>
      <c r="E7" s="60"/>
      <c r="F7" s="60"/>
      <c r="G7" s="57"/>
      <c r="H7" s="57"/>
      <c r="I7" s="57"/>
      <c r="J7" s="57"/>
    </row>
    <row r="8" spans="1:13" s="9" customFormat="1" ht="20.100000000000001" customHeight="1" x14ac:dyDescent="0.2">
      <c r="C8"/>
      <c r="D8" s="57"/>
      <c r="E8" s="60"/>
      <c r="F8" s="60"/>
      <c r="G8" s="57"/>
      <c r="H8" s="57"/>
      <c r="I8" s="57"/>
      <c r="J8" s="57"/>
    </row>
    <row r="9" spans="1:13" s="9" customFormat="1" ht="20.100000000000001" customHeight="1" x14ac:dyDescent="0.2">
      <c r="C9"/>
      <c r="D9" s="57"/>
      <c r="E9" s="60"/>
      <c r="F9" s="60"/>
      <c r="G9" s="57"/>
      <c r="H9" s="57"/>
      <c r="I9" s="57"/>
      <c r="J9" s="57"/>
    </row>
    <row r="10" spans="1:13" s="9" customFormat="1" ht="20.100000000000001" customHeight="1" x14ac:dyDescent="0.2">
      <c r="C10"/>
      <c r="D10" s="57"/>
      <c r="E10" s="60"/>
      <c r="F10" s="60"/>
      <c r="G10" s="57"/>
      <c r="H10" s="57"/>
      <c r="I10" s="57"/>
      <c r="J10" s="57"/>
    </row>
    <row r="11" spans="1:13" s="9" customFormat="1" ht="20.100000000000001" customHeight="1" x14ac:dyDescent="0.2">
      <c r="C11"/>
      <c r="D11" s="77" t="s">
        <v>12</v>
      </c>
      <c r="E11" s="77"/>
      <c r="F11" s="77"/>
      <c r="G11" s="77"/>
      <c r="H11" s="77"/>
      <c r="I11" s="77"/>
      <c r="J11" s="77"/>
      <c r="K11" s="58"/>
      <c r="L11" s="58"/>
      <c r="M11" s="58"/>
    </row>
    <row r="12" spans="1:13" s="9" customFormat="1" ht="20.100000000000001" customHeight="1" x14ac:dyDescent="0.2">
      <c r="D12" s="74"/>
      <c r="E12" s="74"/>
      <c r="F12" s="74"/>
      <c r="G12" s="74"/>
      <c r="H12" s="74"/>
      <c r="I12" s="74"/>
      <c r="J12" s="74"/>
    </row>
    <row r="13" spans="1:13" s="9" customFormat="1" ht="20.100000000000001" customHeight="1" x14ac:dyDescent="0.3">
      <c r="D13" s="30" t="s">
        <v>13</v>
      </c>
      <c r="E13" s="62"/>
      <c r="F13" s="62"/>
      <c r="G13" s="46"/>
      <c r="H13" s="31"/>
      <c r="I13" s="31"/>
      <c r="J13" s="31"/>
    </row>
    <row r="14" spans="1:13" s="9" customFormat="1" ht="20.100000000000001" customHeight="1" x14ac:dyDescent="0.2">
      <c r="D14" s="10"/>
      <c r="E14" s="63"/>
      <c r="F14" s="63"/>
      <c r="G14" s="10"/>
      <c r="H14" s="10"/>
      <c r="I14" s="10"/>
      <c r="J14" s="10"/>
    </row>
    <row r="15" spans="1:13" s="9" customFormat="1" ht="20.100000000000001" customHeight="1" x14ac:dyDescent="0.2">
      <c r="D15" s="75" t="s">
        <v>3</v>
      </c>
      <c r="E15" s="75"/>
      <c r="F15" s="75"/>
      <c r="G15" s="75"/>
      <c r="H15" s="75"/>
      <c r="I15" s="75"/>
      <c r="J15" s="75"/>
    </row>
    <row r="16" spans="1:13" s="9" customFormat="1" ht="20.100000000000001" customHeight="1" x14ac:dyDescent="0.2">
      <c r="A16" s="76" t="s">
        <v>10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6" s="9" customFormat="1" ht="20.100000000000001" customHeight="1" x14ac:dyDescent="0.2">
      <c r="D17" s="75" t="s">
        <v>14</v>
      </c>
      <c r="E17" s="75"/>
      <c r="F17" s="75"/>
      <c r="G17" s="75"/>
      <c r="H17" s="75"/>
      <c r="I17" s="75"/>
      <c r="J17" s="75"/>
    </row>
    <row r="18" spans="1:16" s="9" customFormat="1" ht="20.100000000000001" customHeight="1" thickBot="1" x14ac:dyDescent="0.25">
      <c r="E18" s="60"/>
      <c r="F18" s="60"/>
    </row>
    <row r="19" spans="1:16" s="2" customFormat="1" ht="50.1" customHeight="1" x14ac:dyDescent="0.2">
      <c r="A19" s="4"/>
      <c r="B19" s="4"/>
      <c r="C19" s="4"/>
      <c r="D19" s="78"/>
      <c r="E19" s="80" t="s">
        <v>11</v>
      </c>
      <c r="F19" s="80"/>
      <c r="G19" s="80"/>
      <c r="H19" s="80"/>
      <c r="I19" s="80"/>
      <c r="J19" s="80"/>
      <c r="K19" s="4"/>
      <c r="L19" s="4"/>
      <c r="M19" s="4"/>
    </row>
    <row r="20" spans="1:16" s="2" customFormat="1" ht="50.1" customHeight="1" x14ac:dyDescent="0.2">
      <c r="A20" s="4"/>
      <c r="B20" s="4"/>
      <c r="C20" s="4"/>
      <c r="D20" s="79"/>
      <c r="E20" s="81"/>
      <c r="F20" s="81"/>
      <c r="G20" s="8"/>
      <c r="H20" s="81" t="s">
        <v>7</v>
      </c>
      <c r="I20" s="81"/>
      <c r="J20" s="14">
        <v>24296.21</v>
      </c>
      <c r="K20" s="4"/>
      <c r="L20" s="4"/>
      <c r="M20" s="4"/>
    </row>
    <row r="21" spans="1:16" s="2" customFormat="1" ht="50.1" customHeight="1" thickBot="1" x14ac:dyDescent="0.25">
      <c r="A21" s="4"/>
      <c r="B21" s="4"/>
      <c r="C21" s="4"/>
      <c r="D21" s="79"/>
      <c r="E21" s="64" t="s">
        <v>4</v>
      </c>
      <c r="F21" s="68" t="s">
        <v>5</v>
      </c>
      <c r="G21" s="24" t="s">
        <v>6</v>
      </c>
      <c r="H21" s="22" t="s">
        <v>0</v>
      </c>
      <c r="I21" s="23" t="s">
        <v>1</v>
      </c>
      <c r="J21" s="25" t="s">
        <v>2</v>
      </c>
      <c r="K21" s="4"/>
      <c r="L21" s="4"/>
      <c r="M21" s="4"/>
    </row>
    <row r="22" spans="1:16" s="6" customFormat="1" ht="83.25" customHeight="1" thickBot="1" x14ac:dyDescent="0.3">
      <c r="D22" s="26"/>
      <c r="E22" s="49">
        <v>43317</v>
      </c>
      <c r="F22" s="50" t="s">
        <v>15</v>
      </c>
      <c r="G22" s="72" t="s">
        <v>28</v>
      </c>
      <c r="H22" s="71"/>
      <c r="I22" s="71">
        <v>13589.85</v>
      </c>
      <c r="J22" s="27">
        <f>+J20+H22-I22</f>
        <v>10706.359999999999</v>
      </c>
      <c r="M22" s="34"/>
      <c r="N22" s="34"/>
      <c r="O22" s="34"/>
      <c r="P22" s="34"/>
    </row>
    <row r="23" spans="1:16" s="6" customFormat="1" ht="50.25" customHeight="1" thickBot="1" x14ac:dyDescent="0.3">
      <c r="D23" s="28"/>
      <c r="E23" s="49">
        <v>43317</v>
      </c>
      <c r="F23" s="50" t="s">
        <v>16</v>
      </c>
      <c r="G23" s="72" t="s">
        <v>17</v>
      </c>
      <c r="H23" s="71">
        <v>70089.789999999994</v>
      </c>
      <c r="I23" s="71"/>
      <c r="J23" s="27">
        <f t="shared" ref="J23:J30" si="0">+J22+H23-I23</f>
        <v>80796.149999999994</v>
      </c>
      <c r="M23" s="34"/>
      <c r="N23" s="34"/>
      <c r="O23" s="34"/>
      <c r="P23" s="34"/>
    </row>
    <row r="24" spans="1:16" s="6" customFormat="1" ht="50.25" customHeight="1" thickBot="1" x14ac:dyDescent="0.3">
      <c r="D24" s="28"/>
      <c r="E24" s="49">
        <v>43317</v>
      </c>
      <c r="F24" s="50" t="s">
        <v>18</v>
      </c>
      <c r="G24" s="72" t="s">
        <v>19</v>
      </c>
      <c r="H24" s="71">
        <v>400</v>
      </c>
      <c r="I24" s="71"/>
      <c r="J24" s="27">
        <f t="shared" si="0"/>
        <v>81196.149999999994</v>
      </c>
      <c r="M24" s="34"/>
      <c r="N24" s="34"/>
      <c r="O24" s="34"/>
      <c r="P24" s="34"/>
    </row>
    <row r="25" spans="1:16" s="6" customFormat="1" ht="49.5" customHeight="1" thickBot="1" x14ac:dyDescent="0.3">
      <c r="D25" s="28"/>
      <c r="E25" s="49">
        <v>43409</v>
      </c>
      <c r="F25" s="50" t="s">
        <v>20</v>
      </c>
      <c r="G25" s="72" t="s">
        <v>21</v>
      </c>
      <c r="H25" s="71"/>
      <c r="I25" s="71">
        <v>4800</v>
      </c>
      <c r="J25" s="27">
        <f t="shared" si="0"/>
        <v>76396.149999999994</v>
      </c>
      <c r="M25" s="34"/>
      <c r="N25" s="34"/>
      <c r="O25" s="34"/>
      <c r="P25" s="34"/>
    </row>
    <row r="26" spans="1:16" s="6" customFormat="1" ht="50.25" customHeight="1" thickBot="1" x14ac:dyDescent="0.3">
      <c r="D26" s="28"/>
      <c r="E26" s="49" t="s">
        <v>22</v>
      </c>
      <c r="F26" s="50" t="s">
        <v>23</v>
      </c>
      <c r="G26" s="72" t="s">
        <v>24</v>
      </c>
      <c r="H26" s="71"/>
      <c r="I26" s="71">
        <v>400</v>
      </c>
      <c r="J26" s="27">
        <f t="shared" si="0"/>
        <v>75996.149999999994</v>
      </c>
      <c r="M26" s="34"/>
      <c r="N26" s="34"/>
      <c r="O26" s="34"/>
      <c r="P26" s="34"/>
    </row>
    <row r="27" spans="1:16" s="6" customFormat="1" ht="71.25" customHeight="1" thickBot="1" x14ac:dyDescent="0.3">
      <c r="D27" s="28"/>
      <c r="E27" s="49" t="s">
        <v>25</v>
      </c>
      <c r="F27" s="50" t="s">
        <v>26</v>
      </c>
      <c r="G27" s="72" t="s">
        <v>29</v>
      </c>
      <c r="H27" s="71"/>
      <c r="I27" s="71">
        <v>19999.03</v>
      </c>
      <c r="J27" s="27">
        <f t="shared" si="0"/>
        <v>55997.119999999995</v>
      </c>
      <c r="M27" s="34"/>
      <c r="N27" s="34"/>
      <c r="O27" s="34"/>
      <c r="P27" s="34"/>
    </row>
    <row r="28" spans="1:16" s="6" customFormat="1" ht="50.25" customHeight="1" thickBot="1" x14ac:dyDescent="0.3">
      <c r="D28" s="28"/>
      <c r="E28" s="49" t="s">
        <v>25</v>
      </c>
      <c r="F28" s="50" t="s">
        <v>27</v>
      </c>
      <c r="G28" s="72" t="s">
        <v>30</v>
      </c>
      <c r="H28" s="71"/>
      <c r="I28" s="71">
        <v>15256.64</v>
      </c>
      <c r="J28" s="27">
        <f t="shared" si="0"/>
        <v>40740.479999999996</v>
      </c>
      <c r="M28" s="34"/>
      <c r="N28" s="34"/>
      <c r="O28" s="34"/>
      <c r="P28" s="34"/>
    </row>
    <row r="29" spans="1:16" s="6" customFormat="1" ht="50.25" customHeight="1" thickBot="1" x14ac:dyDescent="0.3">
      <c r="D29" s="28"/>
      <c r="E29" s="83">
        <v>43237</v>
      </c>
      <c r="F29" s="82">
        <v>15790</v>
      </c>
      <c r="G29" s="16" t="s">
        <v>40</v>
      </c>
      <c r="H29" s="71">
        <v>0</v>
      </c>
      <c r="I29" s="71">
        <v>0</v>
      </c>
      <c r="J29" s="27">
        <f t="shared" si="0"/>
        <v>40740.479999999996</v>
      </c>
      <c r="M29" s="34"/>
      <c r="N29" s="34"/>
      <c r="O29" s="34"/>
      <c r="P29" s="34"/>
    </row>
    <row r="30" spans="1:16" s="6" customFormat="1" ht="67.5" customHeight="1" thickBot="1" x14ac:dyDescent="0.3">
      <c r="D30" s="28"/>
      <c r="E30" s="49" t="s">
        <v>31</v>
      </c>
      <c r="F30" s="50" t="s">
        <v>34</v>
      </c>
      <c r="G30" s="52" t="s">
        <v>38</v>
      </c>
      <c r="H30" s="71"/>
      <c r="I30" s="71">
        <v>13048.4</v>
      </c>
      <c r="J30" s="27">
        <f t="shared" si="0"/>
        <v>27692.079999999994</v>
      </c>
      <c r="M30" s="34"/>
      <c r="N30" s="34"/>
      <c r="O30" s="34"/>
      <c r="P30" s="34"/>
    </row>
    <row r="31" spans="1:16" s="6" customFormat="1" ht="72" customHeight="1" thickBot="1" x14ac:dyDescent="0.3">
      <c r="D31" s="28"/>
      <c r="E31" s="49" t="s">
        <v>32</v>
      </c>
      <c r="F31" s="50" t="s">
        <v>35</v>
      </c>
      <c r="G31" s="52" t="s">
        <v>39</v>
      </c>
      <c r="H31" s="71">
        <v>400</v>
      </c>
      <c r="I31" s="71"/>
      <c r="J31" s="27">
        <f t="shared" ref="J31:J32" si="1">+J30+H31-I31</f>
        <v>28092.079999999994</v>
      </c>
      <c r="M31" s="34"/>
      <c r="N31" s="35"/>
      <c r="O31" s="34"/>
      <c r="P31" s="34"/>
    </row>
    <row r="32" spans="1:16" s="4" customFormat="1" ht="49.5" customHeight="1" thickBot="1" x14ac:dyDescent="0.3">
      <c r="D32" s="28"/>
      <c r="E32" s="49" t="s">
        <v>33</v>
      </c>
      <c r="F32" s="50" t="s">
        <v>36</v>
      </c>
      <c r="G32" s="52" t="s">
        <v>37</v>
      </c>
      <c r="H32" s="71"/>
      <c r="I32" s="71">
        <v>400</v>
      </c>
      <c r="J32" s="27">
        <f t="shared" si="1"/>
        <v>27692.079999999994</v>
      </c>
      <c r="M32" s="36"/>
      <c r="N32" s="36"/>
      <c r="O32" s="36"/>
      <c r="P32" s="36"/>
    </row>
    <row r="33" spans="4:10" s="4" customFormat="1" ht="56.25" hidden="1" customHeight="1" x14ac:dyDescent="0.25">
      <c r="D33" s="28"/>
      <c r="E33" s="53" t="s">
        <v>9</v>
      </c>
      <c r="F33" s="54" t="s">
        <v>9</v>
      </c>
      <c r="G33" s="69" t="s">
        <v>9</v>
      </c>
      <c r="H33" s="70">
        <v>0</v>
      </c>
      <c r="I33" s="70"/>
      <c r="J33" s="29">
        <f t="shared" ref="J33:J50" si="2">+J32+H33-I33</f>
        <v>27692.079999999994</v>
      </c>
    </row>
    <row r="34" spans="4:10" s="4" customFormat="1" ht="57.75" hidden="1" customHeight="1" x14ac:dyDescent="0.25">
      <c r="D34" s="45" t="s">
        <v>9</v>
      </c>
      <c r="E34" s="53"/>
      <c r="F34" s="54"/>
      <c r="G34" s="56"/>
      <c r="H34" s="55"/>
      <c r="I34" s="55"/>
      <c r="J34" s="47">
        <f t="shared" si="2"/>
        <v>27692.079999999994</v>
      </c>
    </row>
    <row r="35" spans="4:10" s="4" customFormat="1" ht="40.5" hidden="1" customHeight="1" x14ac:dyDescent="0.25">
      <c r="D35" s="45"/>
      <c r="E35" s="49"/>
      <c r="F35" s="50"/>
      <c r="G35" s="52"/>
      <c r="H35" s="51"/>
      <c r="I35" s="51"/>
      <c r="J35" s="29">
        <f t="shared" si="2"/>
        <v>27692.079999999994</v>
      </c>
    </row>
    <row r="36" spans="4:10" s="4" customFormat="1" ht="39" hidden="1" customHeight="1" x14ac:dyDescent="0.25">
      <c r="D36" s="45"/>
      <c r="E36" s="39"/>
      <c r="F36" s="44"/>
      <c r="G36" s="42"/>
      <c r="H36" s="41"/>
      <c r="I36" s="41"/>
      <c r="J36" s="29">
        <f t="shared" si="2"/>
        <v>27692.079999999994</v>
      </c>
    </row>
    <row r="37" spans="4:10" s="4" customFormat="1" ht="40.5" hidden="1" customHeight="1" x14ac:dyDescent="0.25">
      <c r="D37" s="45"/>
      <c r="E37" s="39"/>
      <c r="F37" s="44"/>
      <c r="G37" s="42"/>
      <c r="H37" s="41"/>
      <c r="I37" s="41"/>
      <c r="J37" s="29">
        <f t="shared" si="2"/>
        <v>27692.079999999994</v>
      </c>
    </row>
    <row r="38" spans="4:10" s="4" customFormat="1" ht="29.25" hidden="1" customHeight="1" x14ac:dyDescent="0.25">
      <c r="D38" s="45"/>
      <c r="E38" s="39"/>
      <c r="F38" s="44"/>
      <c r="G38" s="40"/>
      <c r="H38" s="41"/>
      <c r="I38" s="41"/>
      <c r="J38" s="29">
        <f t="shared" si="2"/>
        <v>27692.079999999994</v>
      </c>
    </row>
    <row r="39" spans="4:10" s="4" customFormat="1" ht="49.5" hidden="1" customHeight="1" x14ac:dyDescent="0.25">
      <c r="D39" s="45"/>
      <c r="E39" s="39"/>
      <c r="F39" s="44"/>
      <c r="G39" s="42"/>
      <c r="H39" s="41"/>
      <c r="I39" s="41"/>
      <c r="J39" s="29">
        <f t="shared" si="2"/>
        <v>27692.079999999994</v>
      </c>
    </row>
    <row r="40" spans="4:10" s="4" customFormat="1" ht="49.5" hidden="1" customHeight="1" x14ac:dyDescent="0.25">
      <c r="D40" s="45"/>
      <c r="E40" s="39"/>
      <c r="F40" s="44"/>
      <c r="G40" s="40"/>
      <c r="H40" s="41"/>
      <c r="I40" s="41"/>
      <c r="J40" s="29">
        <f t="shared" si="2"/>
        <v>27692.079999999994</v>
      </c>
    </row>
    <row r="41" spans="4:10" s="4" customFormat="1" ht="54" hidden="1" customHeight="1" x14ac:dyDescent="0.25">
      <c r="D41" s="45"/>
      <c r="E41" s="39"/>
      <c r="F41" s="44"/>
      <c r="G41" s="40"/>
      <c r="H41" s="41"/>
      <c r="I41" s="41"/>
      <c r="J41" s="29">
        <f t="shared" si="2"/>
        <v>27692.079999999994</v>
      </c>
    </row>
    <row r="42" spans="4:10" s="4" customFormat="1" ht="50.25" hidden="1" customHeight="1" x14ac:dyDescent="0.25">
      <c r="D42" s="45"/>
      <c r="E42" s="39"/>
      <c r="F42" s="44"/>
      <c r="G42" s="40"/>
      <c r="H42" s="41"/>
      <c r="I42" s="41"/>
      <c r="J42" s="29">
        <f t="shared" si="2"/>
        <v>27692.079999999994</v>
      </c>
    </row>
    <row r="43" spans="4:10" s="4" customFormat="1" ht="50.25" hidden="1" customHeight="1" x14ac:dyDescent="0.25">
      <c r="D43" s="45"/>
      <c r="E43" s="39"/>
      <c r="F43" s="44"/>
      <c r="G43" s="40"/>
      <c r="H43" s="41"/>
      <c r="I43" s="41"/>
      <c r="J43" s="29">
        <f t="shared" si="2"/>
        <v>27692.079999999994</v>
      </c>
    </row>
    <row r="44" spans="4:10" s="4" customFormat="1" ht="78.75" hidden="1" customHeight="1" x14ac:dyDescent="0.25">
      <c r="D44" s="28"/>
      <c r="E44" s="15"/>
      <c r="F44" s="38"/>
      <c r="G44" s="43"/>
      <c r="H44" s="21">
        <v>0</v>
      </c>
      <c r="I44" s="21">
        <v>0</v>
      </c>
      <c r="J44" s="29">
        <f t="shared" si="2"/>
        <v>27692.079999999994</v>
      </c>
    </row>
    <row r="45" spans="4:10" s="4" customFormat="1" ht="50.25" hidden="1" customHeight="1" x14ac:dyDescent="0.25">
      <c r="D45" s="28"/>
      <c r="E45" s="15"/>
      <c r="F45" s="38"/>
      <c r="G45" s="16"/>
      <c r="H45" s="21">
        <v>0</v>
      </c>
      <c r="I45" s="21">
        <v>0</v>
      </c>
      <c r="J45" s="29">
        <f t="shared" si="2"/>
        <v>27692.079999999994</v>
      </c>
    </row>
    <row r="46" spans="4:10" s="4" customFormat="1" ht="50.25" hidden="1" customHeight="1" x14ac:dyDescent="0.25">
      <c r="D46" s="28"/>
      <c r="E46" s="15"/>
      <c r="F46" s="38"/>
      <c r="G46" s="16"/>
      <c r="H46" s="21">
        <v>0</v>
      </c>
      <c r="I46" s="21">
        <v>0</v>
      </c>
      <c r="J46" s="29">
        <f t="shared" si="2"/>
        <v>27692.079999999994</v>
      </c>
    </row>
    <row r="47" spans="4:10" s="4" customFormat="1" ht="50.25" hidden="1" customHeight="1" x14ac:dyDescent="0.25">
      <c r="D47" s="28"/>
      <c r="E47" s="15"/>
      <c r="F47" s="38"/>
      <c r="G47" s="16"/>
      <c r="H47" s="21">
        <v>0</v>
      </c>
      <c r="I47" s="21">
        <v>0</v>
      </c>
      <c r="J47" s="29">
        <f t="shared" si="2"/>
        <v>27692.079999999994</v>
      </c>
    </row>
    <row r="48" spans="4:10" s="4" customFormat="1" ht="50.25" hidden="1" customHeight="1" x14ac:dyDescent="0.25">
      <c r="D48" s="28"/>
      <c r="E48" s="15"/>
      <c r="F48" s="38"/>
      <c r="G48" s="37"/>
      <c r="H48" s="21">
        <v>0</v>
      </c>
      <c r="I48" s="21">
        <v>0</v>
      </c>
      <c r="J48" s="29">
        <f t="shared" si="2"/>
        <v>27692.079999999994</v>
      </c>
    </row>
    <row r="49" spans="1:95" s="4" customFormat="1" ht="54" hidden="1" customHeight="1" x14ac:dyDescent="0.25">
      <c r="D49" s="28"/>
      <c r="E49" s="15"/>
      <c r="F49" s="38"/>
      <c r="G49" s="16"/>
      <c r="H49" s="21">
        <v>0</v>
      </c>
      <c r="I49" s="21">
        <v>0</v>
      </c>
      <c r="J49" s="29">
        <f t="shared" si="2"/>
        <v>27692.079999999994</v>
      </c>
    </row>
    <row r="50" spans="1:95" s="4" customFormat="1" ht="54" hidden="1" customHeight="1" thickBot="1" x14ac:dyDescent="0.3">
      <c r="D50" s="28"/>
      <c r="E50" s="15"/>
      <c r="F50" s="38"/>
      <c r="G50" s="16"/>
      <c r="H50" s="21">
        <v>0</v>
      </c>
      <c r="I50" s="21">
        <v>0</v>
      </c>
      <c r="J50" s="29">
        <f t="shared" si="2"/>
        <v>27692.079999999994</v>
      </c>
    </row>
    <row r="51" spans="1:95" s="4" customFormat="1" ht="50.1" customHeight="1" thickBot="1" x14ac:dyDescent="0.3">
      <c r="D51" s="17"/>
      <c r="E51" s="32"/>
      <c r="F51" s="32"/>
      <c r="G51" s="32" t="s">
        <v>8</v>
      </c>
      <c r="H51" s="33">
        <f>SUM(H22:H50)</f>
        <v>70889.789999999994</v>
      </c>
      <c r="I51" s="33">
        <f>SUM(I22:I50)</f>
        <v>67493.919999999998</v>
      </c>
      <c r="J51" s="48">
        <f>+J50</f>
        <v>27692.079999999994</v>
      </c>
    </row>
    <row r="52" spans="1:95" s="1" customFormat="1" ht="50.1" customHeight="1" x14ac:dyDescent="0.2">
      <c r="A52" s="9"/>
      <c r="B52" s="9"/>
      <c r="C52" s="9"/>
      <c r="D52" s="3"/>
      <c r="E52" s="65"/>
      <c r="F52" s="65"/>
      <c r="G52" s="59" t="s">
        <v>9</v>
      </c>
      <c r="H52" s="18"/>
      <c r="I52" s="18"/>
      <c r="J52" s="5" t="s">
        <v>9</v>
      </c>
      <c r="K52" s="11"/>
      <c r="L52" s="11"/>
      <c r="M52" s="11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</row>
    <row r="53" spans="1:95" ht="50.1" customHeight="1" x14ac:dyDescent="0.2">
      <c r="H53" s="18"/>
      <c r="I53" s="18" t="s">
        <v>9</v>
      </c>
    </row>
    <row r="54" spans="1:95" ht="50.1" customHeight="1" x14ac:dyDescent="0.2">
      <c r="G54" s="19"/>
      <c r="H54" s="18"/>
      <c r="I54" s="19"/>
    </row>
    <row r="56" spans="1:95" ht="50.1" customHeight="1" x14ac:dyDescent="0.2">
      <c r="J56" s="20" t="s">
        <v>9</v>
      </c>
    </row>
  </sheetData>
  <mergeCells count="11">
    <mergeCell ref="D19:D21"/>
    <mergeCell ref="E19:G19"/>
    <mergeCell ref="H19:J19"/>
    <mergeCell ref="E20:F20"/>
    <mergeCell ref="H20:I20"/>
    <mergeCell ref="D4:J5"/>
    <mergeCell ref="D12:J12"/>
    <mergeCell ref="D15:J15"/>
    <mergeCell ref="A16:J16"/>
    <mergeCell ref="D17:J17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MAYO 2018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2018-06-05T15:05:54Z</dcterms:modified>
</cp:coreProperties>
</file>