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nnifer_gomez\AppData\Local\Microsoft\Windows\INetCache\Content.Outlook\7GHPNBP0\"/>
    </mc:Choice>
  </mc:AlternateContent>
  <xr:revisionPtr revIDLastSave="0" documentId="13_ncr:1_{806707E4-F693-458E-8DAD-AF1536DF7CE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YO 2022" sheetId="11" r:id="rId1"/>
    <sheet name="Sheet1" sheetId="12" state="hidden" r:id="rId2"/>
  </sheets>
  <definedNames>
    <definedName name="_xlnm.Print_Area" localSheetId="0">'MAYO 2022'!$A$1:$F$109</definedName>
    <definedName name="_xlnm.Print_Titles" localSheetId="0">'MAYO 2022'!$9:$11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1" l="1"/>
  <c r="F13" i="11" s="1"/>
  <c r="F14" i="11" s="1"/>
  <c r="F15" i="11" s="1"/>
  <c r="F16" i="11" s="1"/>
  <c r="F17" i="11" l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E108" i="11"/>
  <c r="D108" i="11"/>
  <c r="F108" i="11" l="1"/>
  <c r="F63" i="11" l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5" i="11" l="1"/>
  <c r="F106" i="11" s="1"/>
  <c r="F107" i="11" s="1"/>
  <c r="F104" i="11"/>
</calcChain>
</file>

<file path=xl/sharedStrings.xml><?xml version="1.0" encoding="utf-8"?>
<sst xmlns="http://schemas.openxmlformats.org/spreadsheetml/2006/main" count="123" uniqueCount="86">
  <si>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</si>
  <si>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</si>
  <si>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</si>
  <si>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</si>
  <si>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</si>
  <si>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</si>
  <si>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</si>
  <si>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</si>
  <si>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</si>
  <si>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</si>
  <si>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</si>
  <si>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</si>
  <si>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</si>
  <si>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</si>
  <si>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</si>
  <si>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</si>
  <si>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</si>
  <si>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</si>
  <si>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</si>
  <si>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</si>
  <si>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</si>
  <si>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</si>
  <si>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</si>
  <si>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</si>
  <si>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</si>
  <si>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</si>
  <si>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</si>
  <si>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</si>
  <si>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</si>
  <si>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</si>
  <si>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</si>
  <si>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</si>
  <si>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</si>
  <si>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</si>
  <si>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</si>
  <si>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</si>
  <si>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</si>
  <si>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Del 01 al 31  de mayo del 2022</t>
  </si>
  <si>
    <t>18/5/22</t>
  </si>
  <si>
    <t>LIB. #1124-1</t>
  </si>
  <si>
    <t>LIB. #1126-1</t>
  </si>
  <si>
    <t>LIB. #1238-1</t>
  </si>
  <si>
    <t>LIB. #1342-1</t>
  </si>
  <si>
    <t>PAGO A TRAVES DEL SIGEF (ISR 5%  DE PROVEEDORES DEL ESTADO) LIBRAMIENTO NO. 1124-1, FACTURA PROVEEDOR WENDY'S MUEBLES, SRL.-</t>
  </si>
  <si>
    <t>PAGO A TRAVES DEL SIGEF (ISR 5%  DE PROVEEDORES DEL ESTADO) LIBRAMIENTO NO. 1238-1, FACTURA PROVEEDOR JORDAD, SRL.</t>
  </si>
  <si>
    <t>PAGO A TRAVES DEL SIGEF (ISR 5%  Y 30% DE ITBIS  DE PROVEEDORES DEL ESTADO) LIBRAMIENTO NO. 1342-1, FACTURA PROVEEDOR URBANVOLT SOLUTION, SRL-</t>
  </si>
  <si>
    <t>(Wendy'S Muebles, SRL) Pago  factura #B1500000245, por concepto de alquiler de los locales comerciales No. 1-D y 2-D del Condominio Clavel (Plaza Naco), corresp. al periodo  del 11/03/2022 al 10/04/2022.-</t>
  </si>
  <si>
    <t>(Oficina Presidencial De Tecnologia) Pago  factura #B1500001595, por concepto de aporte (Alquiler) para el sostenimiento de la operación del espacio físico que ocupa la TSS en el Punto Gob-Megacentro, corresp. al mes de abril 2022, según acuerdo de cooperación interinstitucional.-</t>
  </si>
  <si>
    <t>(INMOBILIARIA JORDAD, S.A.) Pago  factura #B1500000165 y #B1500000167,  por concepto de alquiler de los locales A2-9 y A2-11 de la Plaza Jorge (Oficina Regional Santiago), corresp.al mes de noviembre y  diciembre 2021.-</t>
  </si>
  <si>
    <t>(URBANVOLT SOLUTIONS, SRL) Pago  factura #B1500000404, por concepto de almacenamiento y custodia de archivo institucional de la TSS, corresp. al periodo 13/03/2022 al 12/04/2022.-</t>
  </si>
  <si>
    <t>19/5/22</t>
  </si>
  <si>
    <t>20/5/22</t>
  </si>
  <si>
    <t>13517</t>
  </si>
  <si>
    <t>LIB. #1400-1</t>
  </si>
  <si>
    <t>LIB. #1404-1</t>
  </si>
  <si>
    <t>LIB. #1446-1</t>
  </si>
  <si>
    <t>PAGO A TRAVES DEL SIGEF (ISR 5%  DE PROVEEDORES DEL ESTADO) LIBRAMIENTO NO. 1446-1, FACTURA PROVEEDOR MAGIC MAGNUM VENTURES, SRL..-.</t>
  </si>
  <si>
    <t>PAGO A TRAVES DEL SIGEF (ISR 5%  DE PROVEEDORES DEL ESTADO) LIBRAMIENTO NO. 1404-1, FACTURA PROVEEDOR INVERSIONES PRF, SRL..-.</t>
  </si>
  <si>
    <t>PAGO A TRAVES DEL SIGEF (ISR 5%  DE PROVEEDORES DEL ESTADO) LIBRAMIENTO NO. 1400-1, FACTURA PROVEEDOR EXCEL CONSULTING, SRL..-.</t>
  </si>
  <si>
    <t>P/REG. DEPOSITO  POR CONCEPTO DE CXC INFOTEP 61,032 TRANSACCIONES  DE LOS SERVICIOS PRESTADOS A TRAVES DE RED BANCARIA,  CORRESP. AL MES DE ABRIL/ 2022.-</t>
  </si>
  <si>
    <t>(EXCEL CONSULTING, SRL) Pago  factura #B1500000018, por concepto de alquiler de parqueo para los vehículos de los colaboradores de la TSS, correspondiente al mes de abril 2022, según Segun Adenda al contrato CSV-0219-01-B.-</t>
  </si>
  <si>
    <t>(INVERSIONES PRF, SRL) Pago  factura #B1500000426, por concepto de alquiler del local comercial No. 402 en el 4to. Piso de la Plaza Galería 56, ubicada en San Francisco de Macorís, corresp. al mes de abril 2022.- (7/ 12)</t>
  </si>
  <si>
    <t>(MAGIC MAGNUM VENTURES SRL) Pago  factura #B1500000004, por concepto de alquiler del local comercial ubicado en el Primer Nivel con el Anexo del Edificio Comercial ubicado en la avenida Gustavo Mejía Ricart No. 52 , Ensanche Naco, Santo Domingo, D.N., correspondiente al mes de abril 2022.-</t>
  </si>
  <si>
    <t>24/5/22</t>
  </si>
  <si>
    <t>26/5/22</t>
  </si>
  <si>
    <t>13523</t>
  </si>
  <si>
    <t>LIB. #1501-1</t>
  </si>
  <si>
    <t>LIB. # 1501-1</t>
  </si>
  <si>
    <t>PAGO A TRAVES DEL SIGEF (ISR 5%  DE PROVEEDORES DEL ESTADO) LIBRAMIENTO NO. 1501-1, FACTURA PROVEEDOR EXCEL CONSULTING, SRL</t>
  </si>
  <si>
    <t>17/5/22</t>
  </si>
  <si>
    <t>13515</t>
  </si>
  <si>
    <t>P/REG. DEPOSITO  POR CONCEPTO DE  CXC UNIPAGO CONTRIBUCIONES, SEGUN CONTRATO, CORRESPONDIENTE AL MES DE ABRIL  2022, S/ANEXOS.</t>
  </si>
  <si>
    <t>PARA REGISTRAR DEPOSITO POR CONCEPTO CUENTA POR COBRAR SISALRIL POR  SUBSIDIO POR MATERNIDAD, SEGUN CUADRO ANEXO.</t>
  </si>
  <si>
    <t>(EXCEL CONSULTING, SRL) Pago  factura #B1500000021, por concepto de alquiler de parqueo para los vehículos de los colaboradores de la TSS, correspondiente al mes de mayo 2022, según Adenda al contrato CSV-0219-01-B.-</t>
  </si>
  <si>
    <t>31/5/22</t>
  </si>
  <si>
    <t>LIB. #1573-1</t>
  </si>
  <si>
    <t>LIB. #1579-1</t>
  </si>
  <si>
    <t>13530</t>
  </si>
  <si>
    <t>13529</t>
  </si>
  <si>
    <t>31052022</t>
  </si>
  <si>
    <t>PAGO A TRAVES DEL SIGEF (ISR 5%  DE PROVEEDORES DEL ESTADO) LIBRAMIENTO NO. 1573-1, FACTURA PROVEEDOR WENDY'S MUEBLES, SRL.-</t>
  </si>
  <si>
    <t>P/REG. DEPOSITO POR CONCEPTO DE PAGO (1) HONORARIOS ACUERDOS DE PAGOS ORDINARIOS A RAZON DE RD$400.00 C/U ENTRE LA TSS Y LOS EMPLEADORES:</t>
  </si>
  <si>
    <t>PARA REGISTRAR DEPOSITO POR CONCEPTO DE PENALIDADES APLICADAS A LOS BANCOS RECAUDADORES EN EL  MES DE MARZO  2022, S/ANEXOS..-</t>
  </si>
  <si>
    <t>P/REG. DEPOSITO  POR CONCEPTO CXC UNIPAGO COMISION BANCO TSS Y DE CONTRIBUCIONES, SEGUN CONTRATO, CORRESPONDIENTE AL MES DE ABRIL  2022, S/ANEXOS.</t>
  </si>
  <si>
    <t>(Oficina Presidencial De Tecnologia) Pago  factura #B1500001635, por concepto de aporte (Alquiler) para el sostenimiento de la operación del espacio físico que ocupa la TSS en el Punto Gob-Megacentro, corresp. al mes de mayo 2022, según acuerdo de cooperación inte.</t>
  </si>
  <si>
    <t>(Wendy'S Muebles, SRL) Pago  factura #B1500000252, por concepto de alquiler de los locales comerciales No. 1-D y 2-D del Condominio Clavel (Plaza Naco), corresp. al periodo del 11/04/2022 AL 10/05/2022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</si>
</sst>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28"/>
      <color theme="0"/>
      <name val="Century Gothic"/>
      <family val="2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sz val="18"/>
      <color rgb="FF000000"/>
      <name val="Calibri Light"/>
      <family val="2"/>
    </font>
    <font>
      <sz val="18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43" fontId="60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0" fontId="69" fillId="0" borderId="0"/>
    <xf numFmtId="9" fontId="62" fillId="0" borderId="0" applyFont="0" applyFill="0" applyBorder="0" applyAlignment="0" applyProtection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65" fillId="0" borderId="0" xfId="0" applyFont="1" applyAlignment="1">
      <alignment vertical="center"/>
    </xf>
    <xf numFmtId="0" fontId="65" fillId="2" borderId="0" xfId="0" applyFont="1" applyFill="1" applyAlignment="1">
      <alignment vertical="center"/>
    </xf>
    <xf numFmtId="4" fontId="63" fillId="0" borderId="0" xfId="0" applyNumberFormat="1" applyFont="1" applyAlignment="1">
      <alignment vertical="center"/>
    </xf>
    <xf numFmtId="0" fontId="65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67" fillId="0" borderId="0" xfId="1" applyFont="1" applyFill="1" applyBorder="1"/>
    <xf numFmtId="0" fontId="0" fillId="0" borderId="0" xfId="0" applyBorder="1"/>
    <xf numFmtId="4" fontId="62" fillId="0" borderId="0" xfId="0" applyNumberFormat="1" applyFont="1"/>
    <xf numFmtId="43" fontId="65" fillId="2" borderId="0" xfId="1" applyFont="1" applyFill="1" applyAlignment="1">
      <alignment vertical="center"/>
    </xf>
    <xf numFmtId="164" fontId="65" fillId="2" borderId="0" xfId="0" applyNumberFormat="1" applyFont="1" applyFill="1" applyAlignment="1">
      <alignment vertical="center"/>
    </xf>
    <xf numFmtId="0" fontId="65" fillId="2" borderId="0" xfId="0" applyFont="1" applyFill="1" applyAlignme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0" fillId="0" borderId="0" xfId="0" applyFont="1"/>
    <xf numFmtId="0" fontId="0" fillId="0" borderId="7" xfId="0" applyBorder="1"/>
    <xf numFmtId="0" fontId="60" fillId="0" borderId="9" xfId="0" applyFont="1" applyBorder="1"/>
    <xf numFmtId="0" fontId="0" fillId="0" borderId="8" xfId="0" applyBorder="1"/>
    <xf numFmtId="0" fontId="0" fillId="0" borderId="10" xfId="0" applyBorder="1"/>
    <xf numFmtId="0" fontId="60" fillId="0" borderId="0" xfId="0" applyFont="1" applyAlignment="1">
      <alignment vertical="center"/>
    </xf>
    <xf numFmtId="0" fontId="60" fillId="3" borderId="0" xfId="0" applyFont="1" applyFill="1"/>
    <xf numFmtId="0" fontId="60" fillId="0" borderId="0" xfId="0" applyFont="1" applyBorder="1"/>
    <xf numFmtId="0" fontId="6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2" fillId="0" borderId="0" xfId="0" applyFont="1" applyAlignment="1">
      <alignment horizontal="left"/>
    </xf>
    <xf numFmtId="0" fontId="6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3" fontId="71" fillId="6" borderId="2" xfId="1" applyFont="1" applyFill="1" applyBorder="1" applyAlignment="1">
      <alignment horizontal="center" vertical="center" wrapText="1"/>
    </xf>
    <xf numFmtId="0" fontId="71" fillId="6" borderId="2" xfId="0" applyFont="1" applyFill="1" applyBorder="1" applyAlignment="1">
      <alignment horizontal="center" vertical="center" wrapText="1"/>
    </xf>
    <xf numFmtId="4" fontId="72" fillId="2" borderId="2" xfId="0" applyNumberFormat="1" applyFont="1" applyFill="1" applyBorder="1" applyAlignment="1">
      <alignment horizontal="right"/>
    </xf>
    <xf numFmtId="4" fontId="72" fillId="2" borderId="1" xfId="0" applyNumberFormat="1" applyFont="1" applyFill="1" applyBorder="1" applyAlignment="1">
      <alignment horizontal="right" vertical="center"/>
    </xf>
    <xf numFmtId="4" fontId="72" fillId="2" borderId="4" xfId="0" applyNumberFormat="1" applyFont="1" applyFill="1" applyBorder="1" applyAlignment="1">
      <alignment horizontal="right" vertical="center"/>
    </xf>
    <xf numFmtId="4" fontId="71" fillId="2" borderId="4" xfId="0" applyNumberFormat="1" applyFont="1" applyFill="1" applyBorder="1" applyAlignment="1">
      <alignment horizontal="right"/>
    </xf>
    <xf numFmtId="4" fontId="71" fillId="2" borderId="11" xfId="0" applyNumberFormat="1" applyFont="1" applyFill="1" applyBorder="1" applyAlignment="1"/>
    <xf numFmtId="43" fontId="71" fillId="2" borderId="11" xfId="1" applyFont="1" applyFill="1" applyBorder="1" applyAlignment="1"/>
    <xf numFmtId="0" fontId="0" fillId="2" borderId="15" xfId="0" applyFill="1" applyBorder="1" applyAlignment="1">
      <alignment horizontal="right" vertical="center"/>
    </xf>
    <xf numFmtId="0" fontId="61" fillId="2" borderId="16" xfId="0" applyFont="1" applyFill="1" applyBorder="1" applyAlignment="1">
      <alignment horizontal="right" vertical="center"/>
    </xf>
    <xf numFmtId="0" fontId="61" fillId="2" borderId="16" xfId="0" applyFont="1" applyFill="1" applyBorder="1" applyAlignment="1">
      <alignment horizontal="left" vertical="center"/>
    </xf>
    <xf numFmtId="0" fontId="66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64" fillId="2" borderId="20" xfId="0" applyFont="1" applyFill="1" applyBorder="1" applyAlignment="1">
      <alignment horizontal="right" vertical="center"/>
    </xf>
    <xf numFmtId="0" fontId="64" fillId="2" borderId="21" xfId="0" applyFont="1" applyFill="1" applyBorder="1" applyAlignment="1">
      <alignment horizontal="right" vertical="center"/>
    </xf>
    <xf numFmtId="0" fontId="64" fillId="2" borderId="21" xfId="0" applyFont="1" applyFill="1" applyBorder="1" applyAlignment="1">
      <alignment horizontal="left" vertical="center"/>
    </xf>
    <xf numFmtId="0" fontId="64" fillId="2" borderId="21" xfId="0" applyFont="1" applyFill="1" applyBorder="1" applyAlignment="1">
      <alignment horizontal="center" vertical="center"/>
    </xf>
    <xf numFmtId="0" fontId="64" fillId="2" borderId="22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49" fontId="75" fillId="0" borderId="2" xfId="0" applyNumberFormat="1" applyFont="1" applyBorder="1" applyAlignment="1">
      <alignment horizontal="left"/>
    </xf>
    <xf numFmtId="166" fontId="75" fillId="0" borderId="2" xfId="0" applyNumberFormat="1" applyFont="1" applyBorder="1" applyAlignment="1">
      <alignment horizontal="right"/>
    </xf>
    <xf numFmtId="4" fontId="76" fillId="2" borderId="23" xfId="0" applyNumberFormat="1" applyFont="1" applyFill="1" applyBorder="1" applyAlignment="1">
      <alignment horizontal="right"/>
    </xf>
    <xf numFmtId="49" fontId="75" fillId="0" borderId="2" xfId="0" applyNumberFormat="1" applyFont="1" applyBorder="1" applyAlignment="1">
      <alignment horizontal="left" vertical="center" wrapText="1"/>
    </xf>
    <xf numFmtId="165" fontId="77" fillId="0" borderId="2" xfId="40" applyNumberFormat="1" applyFont="1" applyBorder="1" applyAlignment="1">
      <alignment horizontal="right"/>
    </xf>
    <xf numFmtId="49" fontId="77" fillId="0" borderId="2" xfId="22" applyNumberFormat="1" applyFont="1" applyBorder="1" applyAlignment="1">
      <alignment horizontal="right"/>
    </xf>
    <xf numFmtId="49" fontId="77" fillId="0" borderId="2" xfId="39" applyNumberFormat="1" applyFont="1" applyBorder="1" applyAlignment="1">
      <alignment horizontal="left" vertical="center" wrapText="1"/>
    </xf>
    <xf numFmtId="0" fontId="78" fillId="0" borderId="2" xfId="39" applyFont="1" applyBorder="1"/>
    <xf numFmtId="165" fontId="77" fillId="0" borderId="2" xfId="22" applyNumberFormat="1" applyFont="1" applyBorder="1" applyAlignment="1">
      <alignment horizontal="right"/>
    </xf>
    <xf numFmtId="49" fontId="77" fillId="0" borderId="2" xfId="22" applyNumberFormat="1" applyFont="1" applyBorder="1" applyAlignment="1">
      <alignment horizontal="left" vertical="center" wrapText="1"/>
    </xf>
    <xf numFmtId="0" fontId="78" fillId="0" borderId="2" xfId="20" applyFont="1" applyBorder="1"/>
    <xf numFmtId="49" fontId="77" fillId="0" borderId="2" xfId="22" applyNumberFormat="1" applyFont="1" applyBorder="1" applyAlignment="1">
      <alignment horizontal="left" wrapText="1"/>
    </xf>
    <xf numFmtId="49" fontId="77" fillId="0" borderId="2" xfId="0" applyNumberFormat="1" applyFont="1" applyBorder="1" applyAlignment="1">
      <alignment horizontal="right"/>
    </xf>
    <xf numFmtId="49" fontId="77" fillId="0" borderId="2" xfId="0" applyNumberFormat="1" applyFont="1" applyBorder="1" applyAlignment="1">
      <alignment horizontal="left" vertical="center" wrapText="1"/>
    </xf>
    <xf numFmtId="166" fontId="77" fillId="0" borderId="2" xfId="0" applyNumberFormat="1" applyFont="1" applyBorder="1" applyAlignment="1">
      <alignment horizontal="right"/>
    </xf>
    <xf numFmtId="165" fontId="77" fillId="0" borderId="2" xfId="0" applyNumberFormat="1" applyFont="1" applyBorder="1" applyAlignment="1">
      <alignment horizontal="right"/>
    </xf>
    <xf numFmtId="49" fontId="77" fillId="0" borderId="2" xfId="0" applyNumberFormat="1" applyFont="1" applyBorder="1" applyAlignment="1">
      <alignment horizontal="left" wrapText="1"/>
    </xf>
    <xf numFmtId="4" fontId="77" fillId="0" borderId="2" xfId="0" applyNumberFormat="1" applyFont="1" applyBorder="1" applyAlignment="1">
      <alignment horizontal="right"/>
    </xf>
    <xf numFmtId="49" fontId="77" fillId="0" borderId="2" xfId="0" applyNumberFormat="1" applyFont="1" applyBorder="1" applyAlignment="1">
      <alignment horizontal="left"/>
    </xf>
    <xf numFmtId="49" fontId="75" fillId="4" borderId="2" xfId="0" applyNumberFormat="1" applyFont="1" applyFill="1" applyBorder="1" applyAlignment="1">
      <alignment horizontal="left"/>
    </xf>
    <xf numFmtId="49" fontId="75" fillId="4" borderId="2" xfId="0" applyNumberFormat="1" applyFont="1" applyFill="1" applyBorder="1" applyAlignment="1">
      <alignment horizontal="left" vertical="center" wrapText="1"/>
    </xf>
    <xf numFmtId="0" fontId="0" fillId="4" borderId="0" xfId="0" applyFill="1"/>
    <xf numFmtId="165" fontId="75" fillId="0" borderId="2" xfId="0" applyNumberFormat="1" applyFont="1" applyBorder="1" applyAlignment="1">
      <alignment horizontal="right"/>
    </xf>
    <xf numFmtId="165" fontId="75" fillId="4" borderId="2" xfId="0" applyNumberFormat="1" applyFont="1" applyFill="1" applyBorder="1" applyAlignment="1">
      <alignment horizontal="right"/>
    </xf>
    <xf numFmtId="165" fontId="75" fillId="0" borderId="2" xfId="0" applyNumberFormat="1" applyFont="1" applyBorder="1" applyAlignment="1">
      <alignment horizontal="left"/>
    </xf>
    <xf numFmtId="0" fontId="71" fillId="6" borderId="2" xfId="0" applyFont="1" applyFill="1" applyBorder="1" applyAlignment="1">
      <alignment horizontal="right" vertical="center" wrapText="1"/>
    </xf>
    <xf numFmtId="0" fontId="71" fillId="6" borderId="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4" fillId="2" borderId="18" xfId="0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center" vertical="center"/>
    </xf>
    <xf numFmtId="0" fontId="64" fillId="2" borderId="19" xfId="0" applyFont="1" applyFill="1" applyBorder="1" applyAlignment="1">
      <alignment horizontal="center" vertical="center"/>
    </xf>
    <xf numFmtId="0" fontId="74" fillId="2" borderId="0" xfId="0" applyFont="1" applyFill="1" applyBorder="1" applyAlignment="1">
      <alignment horizontal="center" vertical="center"/>
    </xf>
    <xf numFmtId="0" fontId="70" fillId="5" borderId="12" xfId="0" applyFont="1" applyFill="1" applyBorder="1" applyAlignment="1">
      <alignment horizontal="center" vertical="center"/>
    </xf>
    <xf numFmtId="0" fontId="70" fillId="5" borderId="13" xfId="0" applyFont="1" applyFill="1" applyBorder="1" applyAlignment="1">
      <alignment horizontal="center" vertical="center"/>
    </xf>
    <xf numFmtId="0" fontId="70" fillId="5" borderId="14" xfId="0" applyFont="1" applyFill="1" applyBorder="1" applyAlignment="1">
      <alignment horizontal="center" vertical="center"/>
    </xf>
    <xf numFmtId="0" fontId="74" fillId="4" borderId="0" xfId="0" applyFont="1" applyFill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</cellXfs>
  <cellStyles count="65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7" xfId="9" xr:uid="{00000000-0005-0000-0000-00003D000000}"/>
    <cellStyle name="Normal 8" xfId="10" xr:uid="{00000000-0005-0000-0000-00003E000000}"/>
    <cellStyle name="Normal 9" xfId="11" xr:uid="{00000000-0005-0000-0000-00003F000000}"/>
    <cellStyle name="Porcentual 2" xfId="5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5</xdr:row>
      <xdr:rowOff>145333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5</xdr:row>
      <xdr:rowOff>364408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5</xdr:row>
      <xdr:rowOff>459658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5</xdr:row>
      <xdr:rowOff>448289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675969</xdr:colOff>
      <xdr:row>0</xdr:row>
      <xdr:rowOff>0</xdr:rowOff>
    </xdr:from>
    <xdr:to>
      <xdr:col>5</xdr:col>
      <xdr:colOff>2043267</xdr:colOff>
      <xdr:row>7</xdr:row>
      <xdr:rowOff>498554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7DCE5-428E-4CD0-A641-53B40428A9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9787421" y="0"/>
          <a:ext cx="3303023" cy="2495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16"/>
  <sheetViews>
    <sheetView showGridLines="0" tabSelected="1" zoomScale="62" zoomScaleNormal="62" workbookViewId="0">
      <selection activeCell="K24" sqref="K24"/>
    </sheetView>
  </sheetViews>
  <sheetFormatPr defaultRowHeight="50.1" customHeight="1" x14ac:dyDescent="0.2"/>
  <cols>
    <col min="1" max="1" width="25.5703125" style="31" customWidth="1"/>
    <col min="2" max="2" width="35.28515625" style="31" customWidth="1"/>
    <col min="3" max="3" width="198.85546875" style="28" customWidth="1"/>
    <col min="4" max="4" width="27" customWidth="1"/>
    <col min="5" max="5" width="29" customWidth="1"/>
    <col min="6" max="6" width="36" customWidth="1"/>
    <col min="8" max="8" width="19.28515625" bestFit="1" customWidth="1"/>
  </cols>
  <sheetData>
    <row r="1" spans="1:9" s="7" customFormat="1" ht="20.100000000000001" customHeight="1" x14ac:dyDescent="0.2">
      <c r="A1" s="40"/>
      <c r="B1" s="41"/>
      <c r="C1" s="42"/>
      <c r="D1" s="43" t="s">
        <v>8</v>
      </c>
      <c r="E1" s="44"/>
      <c r="F1" s="45"/>
    </row>
    <row r="2" spans="1:9" s="7" customFormat="1" ht="20.100000000000001" hidden="1" customHeight="1" x14ac:dyDescent="0.2">
      <c r="A2" s="79"/>
      <c r="B2" s="80"/>
      <c r="C2" s="80"/>
      <c r="D2" s="80"/>
      <c r="E2" s="80"/>
      <c r="F2" s="81"/>
    </row>
    <row r="3" spans="1:9" s="7" customFormat="1" ht="20.100000000000001" customHeight="1" x14ac:dyDescent="0.2">
      <c r="A3" s="79"/>
      <c r="B3" s="80"/>
      <c r="C3" s="80"/>
      <c r="D3" s="80"/>
      <c r="E3" s="80"/>
      <c r="F3" s="81"/>
    </row>
    <row r="4" spans="1:9" s="7" customFormat="1" ht="15" customHeight="1" x14ac:dyDescent="0.2">
      <c r="A4" s="82"/>
      <c r="B4" s="83"/>
      <c r="C4" s="83"/>
      <c r="D4" s="83"/>
      <c r="E4" s="83"/>
      <c r="F4" s="84"/>
    </row>
    <row r="5" spans="1:9" s="7" customFormat="1" ht="19.5" hidden="1" customHeight="1" x14ac:dyDescent="0.2">
      <c r="A5" s="46"/>
      <c r="B5" s="47"/>
      <c r="C5" s="48"/>
      <c r="D5" s="49"/>
      <c r="E5" s="49"/>
      <c r="F5" s="50"/>
    </row>
    <row r="6" spans="1:9" s="7" customFormat="1" ht="52.5" customHeight="1" x14ac:dyDescent="0.2">
      <c r="A6" s="90" t="s">
        <v>36</v>
      </c>
      <c r="B6" s="90"/>
      <c r="C6" s="90"/>
      <c r="D6" s="90"/>
      <c r="E6" s="90"/>
      <c r="F6" s="90"/>
      <c r="G6" s="51"/>
      <c r="H6" s="51"/>
    </row>
    <row r="7" spans="1:9" s="7" customFormat="1" ht="52.5" customHeight="1" x14ac:dyDescent="0.2">
      <c r="A7" s="85" t="s">
        <v>10</v>
      </c>
      <c r="B7" s="85"/>
      <c r="C7" s="85"/>
      <c r="D7" s="85"/>
      <c r="E7" s="85"/>
      <c r="F7" s="85"/>
    </row>
    <row r="8" spans="1:9" s="7" customFormat="1" ht="41.25" customHeight="1" x14ac:dyDescent="0.2">
      <c r="A8" s="89" t="s">
        <v>9</v>
      </c>
      <c r="B8" s="89"/>
      <c r="C8" s="89"/>
      <c r="D8" s="89"/>
      <c r="E8" s="89"/>
      <c r="F8" s="89"/>
    </row>
    <row r="9" spans="1:9" s="2" customFormat="1" ht="37.5" customHeight="1" x14ac:dyDescent="0.2">
      <c r="A9" s="86" t="s">
        <v>37</v>
      </c>
      <c r="B9" s="87"/>
      <c r="C9" s="87"/>
      <c r="D9" s="87"/>
      <c r="E9" s="87"/>
      <c r="F9" s="88"/>
      <c r="G9" s="3"/>
      <c r="H9" s="3"/>
      <c r="I9" s="3"/>
    </row>
    <row r="10" spans="1:9" s="2" customFormat="1" ht="37.5" customHeight="1" x14ac:dyDescent="0.2">
      <c r="A10" s="77" t="s">
        <v>3</v>
      </c>
      <c r="B10" s="78" t="s">
        <v>4</v>
      </c>
      <c r="C10" s="78" t="s">
        <v>5</v>
      </c>
      <c r="D10" s="78" t="s">
        <v>6</v>
      </c>
      <c r="E10" s="78"/>
      <c r="F10" s="32">
        <v>45912389.209999993</v>
      </c>
      <c r="G10" s="3"/>
      <c r="H10" s="3"/>
      <c r="I10" s="3"/>
    </row>
    <row r="11" spans="1:9" s="2" customFormat="1" ht="41.25" customHeight="1" x14ac:dyDescent="0.2">
      <c r="A11" s="77"/>
      <c r="B11" s="78"/>
      <c r="C11" s="78"/>
      <c r="D11" s="33" t="s">
        <v>0</v>
      </c>
      <c r="E11" s="33" t="s">
        <v>1</v>
      </c>
      <c r="F11" s="33" t="s">
        <v>2</v>
      </c>
      <c r="G11" s="3"/>
      <c r="H11" s="3"/>
      <c r="I11" s="3"/>
    </row>
    <row r="12" spans="1:9" s="2" customFormat="1" ht="76.5" customHeight="1" x14ac:dyDescent="0.4">
      <c r="A12" s="76">
        <v>44625</v>
      </c>
      <c r="B12" s="52" t="s">
        <v>39</v>
      </c>
      <c r="C12" s="55" t="s">
        <v>46</v>
      </c>
      <c r="D12" s="53"/>
      <c r="E12" s="53">
        <v>890409.14</v>
      </c>
      <c r="F12" s="54">
        <f>+F10+D12-E12</f>
        <v>45021980.069999993</v>
      </c>
      <c r="G12" s="3"/>
      <c r="H12" s="3"/>
      <c r="I12" s="3"/>
    </row>
    <row r="13" spans="1:9" s="2" customFormat="1" ht="94.5" customHeight="1" x14ac:dyDescent="0.4">
      <c r="A13" s="76">
        <v>44625</v>
      </c>
      <c r="B13" s="52" t="s">
        <v>40</v>
      </c>
      <c r="C13" s="55" t="s">
        <v>47</v>
      </c>
      <c r="D13" s="53"/>
      <c r="E13" s="53">
        <v>150000</v>
      </c>
      <c r="F13" s="54">
        <f>+F12+D13-E13</f>
        <v>44871980.069999993</v>
      </c>
      <c r="G13" s="3"/>
      <c r="H13" s="3"/>
      <c r="I13" s="3"/>
    </row>
    <row r="14" spans="1:9" s="2" customFormat="1" ht="94.5" customHeight="1" x14ac:dyDescent="0.4">
      <c r="A14" s="76">
        <v>44625</v>
      </c>
      <c r="B14" s="52" t="s">
        <v>39</v>
      </c>
      <c r="C14" s="55" t="s">
        <v>43</v>
      </c>
      <c r="D14" s="53"/>
      <c r="E14" s="53">
        <v>39398.629999999997</v>
      </c>
      <c r="F14" s="54">
        <f>+F13+D14-E14</f>
        <v>44832581.43999999</v>
      </c>
      <c r="G14" s="3"/>
      <c r="H14" s="3"/>
      <c r="I14" s="3"/>
    </row>
    <row r="15" spans="1:9" s="2" customFormat="1" ht="87" customHeight="1" x14ac:dyDescent="0.4">
      <c r="A15" s="76">
        <v>44839</v>
      </c>
      <c r="B15" s="52" t="s">
        <v>41</v>
      </c>
      <c r="C15" s="55" t="s">
        <v>48</v>
      </c>
      <c r="D15" s="53"/>
      <c r="E15" s="53">
        <v>120127.36</v>
      </c>
      <c r="F15" s="54">
        <f t="shared" ref="F15:F62" si="0">+F14+D15-E15</f>
        <v>44712454.079999991</v>
      </c>
      <c r="G15" s="3"/>
      <c r="H15" s="3"/>
      <c r="I15" s="3"/>
    </row>
    <row r="16" spans="1:9" s="2" customFormat="1" ht="94.5" customHeight="1" x14ac:dyDescent="0.4">
      <c r="A16" s="76">
        <v>44839</v>
      </c>
      <c r="B16" s="52" t="s">
        <v>41</v>
      </c>
      <c r="C16" s="55" t="s">
        <v>44</v>
      </c>
      <c r="D16" s="53"/>
      <c r="E16" s="53">
        <v>5315.38</v>
      </c>
      <c r="F16" s="54">
        <f t="shared" si="0"/>
        <v>44707138.699999988</v>
      </c>
      <c r="G16" s="3"/>
      <c r="H16" s="3"/>
      <c r="I16" s="3"/>
    </row>
    <row r="17" spans="1:9" s="2" customFormat="1" ht="94.5" customHeight="1" x14ac:dyDescent="0.4">
      <c r="A17" s="76" t="s">
        <v>69</v>
      </c>
      <c r="B17" s="52" t="s">
        <v>70</v>
      </c>
      <c r="C17" s="55" t="s">
        <v>71</v>
      </c>
      <c r="D17" s="53">
        <v>450000</v>
      </c>
      <c r="E17" s="53"/>
      <c r="F17" s="54">
        <f t="shared" si="0"/>
        <v>45157138.699999988</v>
      </c>
      <c r="G17" s="3"/>
      <c r="H17" s="3"/>
      <c r="I17" s="3"/>
    </row>
    <row r="18" spans="1:9" s="5" customFormat="1" ht="90.75" customHeight="1" x14ac:dyDescent="0.4">
      <c r="A18" s="76" t="s">
        <v>38</v>
      </c>
      <c r="B18" s="52" t="s">
        <v>42</v>
      </c>
      <c r="C18" s="55" t="s">
        <v>49</v>
      </c>
      <c r="D18" s="53"/>
      <c r="E18" s="53">
        <v>44100.94</v>
      </c>
      <c r="F18" s="54">
        <f t="shared" si="0"/>
        <v>45113037.75999999</v>
      </c>
    </row>
    <row r="19" spans="1:9" s="3" customFormat="1" ht="87" customHeight="1" x14ac:dyDescent="0.4">
      <c r="A19" s="76" t="s">
        <v>38</v>
      </c>
      <c r="B19" s="52" t="s">
        <v>42</v>
      </c>
      <c r="C19" s="55" t="s">
        <v>45</v>
      </c>
      <c r="D19" s="53"/>
      <c r="E19" s="53">
        <v>4262.54</v>
      </c>
      <c r="F19" s="54">
        <f t="shared" si="0"/>
        <v>45108775.219999991</v>
      </c>
    </row>
    <row r="20" spans="1:9" s="3" customFormat="1" ht="111.75" customHeight="1" x14ac:dyDescent="0.4">
      <c r="A20" s="76" t="s">
        <v>50</v>
      </c>
      <c r="B20" s="52" t="s">
        <v>52</v>
      </c>
      <c r="C20" s="55" t="s">
        <v>59</v>
      </c>
      <c r="D20" s="53">
        <v>1830960</v>
      </c>
      <c r="E20" s="53"/>
      <c r="F20" s="54">
        <f t="shared" si="0"/>
        <v>46939735.219999991</v>
      </c>
    </row>
    <row r="21" spans="1:9" s="3" customFormat="1" ht="62.25" customHeight="1" x14ac:dyDescent="0.4">
      <c r="A21" s="76" t="s">
        <v>51</v>
      </c>
      <c r="B21" s="52" t="s">
        <v>53</v>
      </c>
      <c r="C21" s="55" t="s">
        <v>60</v>
      </c>
      <c r="D21" s="53"/>
      <c r="E21" s="53">
        <v>689186.84</v>
      </c>
      <c r="F21" s="54">
        <f t="shared" si="0"/>
        <v>46250548.379999988</v>
      </c>
    </row>
    <row r="22" spans="1:9" s="3" customFormat="1" ht="90" customHeight="1" x14ac:dyDescent="0.4">
      <c r="A22" s="76" t="s">
        <v>51</v>
      </c>
      <c r="B22" s="52" t="s">
        <v>54</v>
      </c>
      <c r="C22" s="55" t="s">
        <v>61</v>
      </c>
      <c r="D22" s="53"/>
      <c r="E22" s="53">
        <v>67800</v>
      </c>
      <c r="F22" s="54">
        <f t="shared" si="0"/>
        <v>46182748.379999988</v>
      </c>
    </row>
    <row r="23" spans="1:9" s="3" customFormat="1" ht="84" customHeight="1" x14ac:dyDescent="0.4">
      <c r="A23" s="76" t="s">
        <v>51</v>
      </c>
      <c r="B23" s="52" t="s">
        <v>55</v>
      </c>
      <c r="C23" s="55" t="s">
        <v>62</v>
      </c>
      <c r="D23" s="53"/>
      <c r="E23" s="53">
        <v>634676.61</v>
      </c>
      <c r="F23" s="54">
        <f t="shared" si="0"/>
        <v>45548071.769999988</v>
      </c>
    </row>
    <row r="24" spans="1:9" s="3" customFormat="1" ht="78.75" customHeight="1" x14ac:dyDescent="0.4">
      <c r="A24" s="76" t="s">
        <v>51</v>
      </c>
      <c r="B24" s="52" t="s">
        <v>55</v>
      </c>
      <c r="C24" s="55" t="s">
        <v>56</v>
      </c>
      <c r="D24" s="53"/>
      <c r="E24" s="53">
        <v>28083.040000000001</v>
      </c>
      <c r="F24" s="54">
        <f t="shared" si="0"/>
        <v>45519988.729999989</v>
      </c>
    </row>
    <row r="25" spans="1:9" s="3" customFormat="1" ht="75" customHeight="1" x14ac:dyDescent="0.4">
      <c r="A25" s="76" t="s">
        <v>51</v>
      </c>
      <c r="B25" s="52" t="s">
        <v>54</v>
      </c>
      <c r="C25" s="55" t="s">
        <v>57</v>
      </c>
      <c r="D25" s="53"/>
      <c r="E25" s="53">
        <v>3000</v>
      </c>
      <c r="F25" s="54">
        <f t="shared" si="0"/>
        <v>45516988.729999989</v>
      </c>
    </row>
    <row r="26" spans="1:9" s="3" customFormat="1" ht="68.25" customHeight="1" x14ac:dyDescent="0.4">
      <c r="A26" s="76" t="s">
        <v>51</v>
      </c>
      <c r="B26" s="52" t="s">
        <v>53</v>
      </c>
      <c r="C26" s="55" t="s">
        <v>58</v>
      </c>
      <c r="D26" s="53"/>
      <c r="E26" s="53">
        <v>30494.99</v>
      </c>
      <c r="F26" s="54">
        <f t="shared" si="0"/>
        <v>45486493.739999987</v>
      </c>
    </row>
    <row r="27" spans="1:9" s="3" customFormat="1" ht="75.75" customHeight="1" x14ac:dyDescent="0.4">
      <c r="A27" s="76" t="s">
        <v>63</v>
      </c>
      <c r="B27" s="52" t="s">
        <v>65</v>
      </c>
      <c r="C27" s="55" t="s">
        <v>72</v>
      </c>
      <c r="D27" s="53">
        <v>394933.32</v>
      </c>
      <c r="E27" s="53"/>
      <c r="F27" s="54">
        <f t="shared" si="0"/>
        <v>45881427.059999987</v>
      </c>
    </row>
    <row r="28" spans="1:9" s="3" customFormat="1" ht="85.5" customHeight="1" x14ac:dyDescent="0.4">
      <c r="A28" s="76" t="s">
        <v>64</v>
      </c>
      <c r="B28" s="52" t="s">
        <v>66</v>
      </c>
      <c r="C28" s="55" t="s">
        <v>73</v>
      </c>
      <c r="D28" s="53"/>
      <c r="E28" s="53">
        <v>681672.5</v>
      </c>
      <c r="F28" s="54">
        <f t="shared" si="0"/>
        <v>45199754.559999987</v>
      </c>
    </row>
    <row r="29" spans="1:9" s="3" customFormat="1" ht="77.25" customHeight="1" x14ac:dyDescent="0.4">
      <c r="A29" s="76" t="s">
        <v>64</v>
      </c>
      <c r="B29" s="52" t="s">
        <v>67</v>
      </c>
      <c r="C29" s="55" t="s">
        <v>68</v>
      </c>
      <c r="D29" s="53"/>
      <c r="E29" s="53">
        <v>30162.5</v>
      </c>
      <c r="F29" s="54">
        <f t="shared" si="0"/>
        <v>45169592.059999987</v>
      </c>
    </row>
    <row r="30" spans="1:9" s="3" customFormat="1" ht="73.5" customHeight="1" x14ac:dyDescent="0.4">
      <c r="A30" s="76" t="s">
        <v>74</v>
      </c>
      <c r="B30" s="52" t="s">
        <v>75</v>
      </c>
      <c r="C30" s="55" t="s">
        <v>85</v>
      </c>
      <c r="D30" s="53"/>
      <c r="E30" s="53">
        <v>890409.14</v>
      </c>
      <c r="F30" s="54">
        <f t="shared" si="0"/>
        <v>44279182.919999987</v>
      </c>
    </row>
    <row r="31" spans="1:9" s="3" customFormat="1" ht="89.25" customHeight="1" x14ac:dyDescent="0.4">
      <c r="A31" s="76" t="s">
        <v>74</v>
      </c>
      <c r="B31" s="52" t="s">
        <v>76</v>
      </c>
      <c r="C31" s="55" t="s">
        <v>84</v>
      </c>
      <c r="D31" s="53"/>
      <c r="E31" s="53">
        <v>150000</v>
      </c>
      <c r="F31" s="54">
        <f t="shared" si="0"/>
        <v>44129182.919999987</v>
      </c>
    </row>
    <row r="32" spans="1:9" s="3" customFormat="1" ht="63.75" customHeight="1" x14ac:dyDescent="0.4">
      <c r="A32" s="76" t="s">
        <v>74</v>
      </c>
      <c r="B32" s="52" t="s">
        <v>75</v>
      </c>
      <c r="C32" s="55" t="s">
        <v>80</v>
      </c>
      <c r="D32" s="53"/>
      <c r="E32" s="53">
        <v>39398.629999999997</v>
      </c>
      <c r="F32" s="54">
        <f t="shared" si="0"/>
        <v>44089784.289999984</v>
      </c>
    </row>
    <row r="33" spans="1:6" s="3" customFormat="1" ht="66.75" customHeight="1" x14ac:dyDescent="0.4">
      <c r="A33" s="76" t="s">
        <v>74</v>
      </c>
      <c r="B33" s="52" t="s">
        <v>77</v>
      </c>
      <c r="C33" s="55" t="s">
        <v>83</v>
      </c>
      <c r="D33" s="53">
        <v>18900</v>
      </c>
      <c r="E33" s="53"/>
      <c r="F33" s="54">
        <f t="shared" si="0"/>
        <v>44108684.289999984</v>
      </c>
    </row>
    <row r="34" spans="1:6" s="3" customFormat="1" ht="61.5" customHeight="1" x14ac:dyDescent="0.4">
      <c r="A34" s="76" t="s">
        <v>74</v>
      </c>
      <c r="B34" s="52" t="s">
        <v>78</v>
      </c>
      <c r="C34" s="55" t="s">
        <v>82</v>
      </c>
      <c r="D34" s="53">
        <v>33995.660000000003</v>
      </c>
      <c r="E34" s="53"/>
      <c r="F34" s="54">
        <f t="shared" si="0"/>
        <v>44142679.949999981</v>
      </c>
    </row>
    <row r="35" spans="1:6" s="3" customFormat="1" ht="63" customHeight="1" x14ac:dyDescent="0.4">
      <c r="A35" s="76" t="s">
        <v>74</v>
      </c>
      <c r="B35" s="52" t="s">
        <v>79</v>
      </c>
      <c r="C35" s="55" t="s">
        <v>81</v>
      </c>
      <c r="D35" s="53">
        <v>400</v>
      </c>
      <c r="E35" s="53"/>
      <c r="F35" s="54">
        <f t="shared" si="0"/>
        <v>44143079.949999981</v>
      </c>
    </row>
    <row r="36" spans="1:6" s="3" customFormat="1" ht="66.75" hidden="1" customHeight="1" x14ac:dyDescent="0.4">
      <c r="A36" s="74"/>
      <c r="B36" s="52"/>
      <c r="C36" s="55"/>
      <c r="D36" s="53"/>
      <c r="E36" s="53"/>
      <c r="F36" s="54">
        <f t="shared" si="0"/>
        <v>44143079.949999981</v>
      </c>
    </row>
    <row r="37" spans="1:6" s="73" customFormat="1" ht="66.75" hidden="1" customHeight="1" x14ac:dyDescent="0.4">
      <c r="A37" s="75"/>
      <c r="B37" s="71"/>
      <c r="C37" s="72"/>
      <c r="D37" s="53"/>
      <c r="E37" s="53"/>
      <c r="F37" s="54">
        <f t="shared" si="0"/>
        <v>44143079.949999981</v>
      </c>
    </row>
    <row r="38" spans="1:6" ht="66.75" hidden="1" customHeight="1" x14ac:dyDescent="0.4">
      <c r="A38" s="74"/>
      <c r="B38" s="52"/>
      <c r="C38" s="55"/>
      <c r="D38" s="53"/>
      <c r="E38" s="53"/>
      <c r="F38" s="54">
        <f t="shared" si="0"/>
        <v>44143079.949999981</v>
      </c>
    </row>
    <row r="39" spans="1:6" s="3" customFormat="1" ht="69" hidden="1" customHeight="1" x14ac:dyDescent="0.4">
      <c r="A39" s="74"/>
      <c r="B39" s="52"/>
      <c r="C39" s="55"/>
      <c r="D39" s="53"/>
      <c r="E39" s="53"/>
      <c r="F39" s="54">
        <f t="shared" si="0"/>
        <v>44143079.949999981</v>
      </c>
    </row>
    <row r="40" spans="1:6" s="3" customFormat="1" ht="69" hidden="1" customHeight="1" x14ac:dyDescent="0.4">
      <c r="A40" s="67"/>
      <c r="B40" s="70"/>
      <c r="C40" s="68"/>
      <c r="D40" s="53"/>
      <c r="E40" s="53"/>
      <c r="F40" s="54">
        <f t="shared" si="0"/>
        <v>44143079.949999981</v>
      </c>
    </row>
    <row r="41" spans="1:6" s="14" customFormat="1" ht="71.25" hidden="1" customHeight="1" x14ac:dyDescent="0.4">
      <c r="A41" s="67"/>
      <c r="B41" s="70"/>
      <c r="C41" s="65"/>
      <c r="D41" s="53"/>
      <c r="E41" s="53"/>
      <c r="F41" s="54">
        <f t="shared" si="0"/>
        <v>44143079.949999981</v>
      </c>
    </row>
    <row r="42" spans="1:6" s="3" customFormat="1" ht="77.25" hidden="1" customHeight="1" x14ac:dyDescent="0.4">
      <c r="A42" s="67"/>
      <c r="B42" s="70"/>
      <c r="C42" s="70"/>
      <c r="D42" s="53"/>
      <c r="E42" s="53"/>
      <c r="F42" s="54">
        <f t="shared" si="0"/>
        <v>44143079.949999981</v>
      </c>
    </row>
    <row r="43" spans="1:6" s="3" customFormat="1" ht="67.5" hidden="1" customHeight="1" x14ac:dyDescent="0.4">
      <c r="A43" s="67"/>
      <c r="B43" s="70"/>
      <c r="C43" s="65"/>
      <c r="D43" s="53"/>
      <c r="E43" s="53"/>
      <c r="F43" s="54">
        <f t="shared" si="0"/>
        <v>44143079.949999981</v>
      </c>
    </row>
    <row r="44" spans="1:6" s="3" customFormat="1" ht="52.5" hidden="1" customHeight="1" x14ac:dyDescent="0.4">
      <c r="A44" s="67"/>
      <c r="B44" s="70"/>
      <c r="C44" s="65"/>
      <c r="D44" s="53"/>
      <c r="E44" s="53"/>
      <c r="F44" s="54">
        <f t="shared" si="0"/>
        <v>44143079.949999981</v>
      </c>
    </row>
    <row r="45" spans="1:6" s="3" customFormat="1" ht="73.5" hidden="1" customHeight="1" x14ac:dyDescent="0.4">
      <c r="A45" s="67"/>
      <c r="B45" s="70"/>
      <c r="C45" s="65"/>
      <c r="D45" s="53"/>
      <c r="E45" s="53"/>
      <c r="F45" s="54">
        <f t="shared" si="0"/>
        <v>44143079.949999981</v>
      </c>
    </row>
    <row r="46" spans="1:6" s="3" customFormat="1" ht="87.75" hidden="1" customHeight="1" x14ac:dyDescent="0.4">
      <c r="A46" s="67"/>
      <c r="B46" s="70"/>
      <c r="C46" s="65"/>
      <c r="D46" s="53"/>
      <c r="E46" s="53"/>
      <c r="F46" s="54">
        <f t="shared" si="0"/>
        <v>44143079.949999981</v>
      </c>
    </row>
    <row r="47" spans="1:6" s="3" customFormat="1" ht="54.75" hidden="1" customHeight="1" x14ac:dyDescent="0.4">
      <c r="A47" s="67"/>
      <c r="B47" s="70"/>
      <c r="C47" s="68"/>
      <c r="D47" s="53"/>
      <c r="E47" s="53"/>
      <c r="F47" s="54">
        <f t="shared" si="0"/>
        <v>44143079.949999981</v>
      </c>
    </row>
    <row r="48" spans="1:6" s="3" customFormat="1" ht="74.25" hidden="1" customHeight="1" x14ac:dyDescent="0.4">
      <c r="A48" s="67"/>
      <c r="B48" s="70"/>
      <c r="C48" s="65"/>
      <c r="D48" s="53"/>
      <c r="E48" s="53"/>
      <c r="F48" s="54">
        <f t="shared" si="0"/>
        <v>44143079.949999981</v>
      </c>
    </row>
    <row r="49" spans="1:8" s="3" customFormat="1" ht="58.5" hidden="1" customHeight="1" x14ac:dyDescent="0.4">
      <c r="A49" s="67"/>
      <c r="B49" s="70"/>
      <c r="C49" s="65"/>
      <c r="D49" s="53"/>
      <c r="E49" s="53"/>
      <c r="F49" s="54">
        <f t="shared" si="0"/>
        <v>44143079.949999981</v>
      </c>
    </row>
    <row r="50" spans="1:8" s="3" customFormat="1" ht="57" hidden="1" customHeight="1" x14ac:dyDescent="0.4">
      <c r="A50" s="67"/>
      <c r="B50" s="70"/>
      <c r="C50" s="65"/>
      <c r="D50" s="53"/>
      <c r="E50" s="53"/>
      <c r="F50" s="54">
        <f t="shared" si="0"/>
        <v>44143079.949999981</v>
      </c>
    </row>
    <row r="51" spans="1:8" s="3" customFormat="1" ht="51" hidden="1" customHeight="1" x14ac:dyDescent="0.4">
      <c r="A51" s="67"/>
      <c r="B51" s="70"/>
      <c r="C51" s="65"/>
      <c r="D51" s="53"/>
      <c r="E51" s="53"/>
      <c r="F51" s="54">
        <f t="shared" si="0"/>
        <v>44143079.949999981</v>
      </c>
      <c r="H51" s="12"/>
    </row>
    <row r="52" spans="1:8" s="3" customFormat="1" ht="54.75" hidden="1" customHeight="1" x14ac:dyDescent="0.4">
      <c r="A52" s="67"/>
      <c r="B52" s="70"/>
      <c r="C52" s="68"/>
      <c r="D52" s="53"/>
      <c r="E52" s="53"/>
      <c r="F52" s="54">
        <f t="shared" si="0"/>
        <v>44143079.949999981</v>
      </c>
      <c r="H52" s="13"/>
    </row>
    <row r="53" spans="1:8" s="3" customFormat="1" ht="75" hidden="1" customHeight="1" x14ac:dyDescent="0.4">
      <c r="A53" s="67"/>
      <c r="B53" s="70"/>
      <c r="C53" s="65"/>
      <c r="D53" s="53"/>
      <c r="E53" s="53"/>
      <c r="F53" s="54">
        <f t="shared" si="0"/>
        <v>44143079.949999981</v>
      </c>
    </row>
    <row r="54" spans="1:8" s="3" customFormat="1" ht="59.25" hidden="1" customHeight="1" x14ac:dyDescent="0.4">
      <c r="A54" s="67"/>
      <c r="B54" s="70"/>
      <c r="C54" s="65"/>
      <c r="D54" s="53"/>
      <c r="E54" s="53"/>
      <c r="F54" s="54">
        <f t="shared" si="0"/>
        <v>44143079.949999981</v>
      </c>
    </row>
    <row r="55" spans="1:8" s="3" customFormat="1" ht="71.25" hidden="1" customHeight="1" x14ac:dyDescent="0.4">
      <c r="A55" s="67"/>
      <c r="B55" s="70"/>
      <c r="C55" s="65"/>
      <c r="D55" s="53"/>
      <c r="E55" s="53"/>
      <c r="F55" s="54">
        <f>+F54+D55-E55</f>
        <v>44143079.949999981</v>
      </c>
    </row>
    <row r="56" spans="1:8" s="3" customFormat="1" ht="64.5" hidden="1" customHeight="1" x14ac:dyDescent="0.4">
      <c r="A56" s="67"/>
      <c r="B56" s="70"/>
      <c r="C56" s="65"/>
      <c r="D56" s="53"/>
      <c r="E56" s="53"/>
      <c r="F56" s="54">
        <f t="shared" si="0"/>
        <v>44143079.949999981</v>
      </c>
    </row>
    <row r="57" spans="1:8" s="3" customFormat="1" ht="63" hidden="1" customHeight="1" x14ac:dyDescent="0.4">
      <c r="A57" s="67"/>
      <c r="B57" s="70"/>
      <c r="C57" s="65"/>
      <c r="D57" s="53"/>
      <c r="E57" s="53"/>
      <c r="F57" s="54">
        <f t="shared" si="0"/>
        <v>44143079.949999981</v>
      </c>
    </row>
    <row r="58" spans="1:8" s="3" customFormat="1" ht="72.75" hidden="1" customHeight="1" x14ac:dyDescent="0.4">
      <c r="A58" s="67"/>
      <c r="B58" s="70"/>
      <c r="C58" s="65"/>
      <c r="D58" s="53"/>
      <c r="E58" s="53"/>
      <c r="F58" s="54">
        <f t="shared" si="0"/>
        <v>44143079.949999981</v>
      </c>
    </row>
    <row r="59" spans="1:8" s="3" customFormat="1" ht="54.75" hidden="1" customHeight="1" x14ac:dyDescent="0.4">
      <c r="A59" s="67"/>
      <c r="B59" s="70"/>
      <c r="C59" s="65"/>
      <c r="D59" s="53"/>
      <c r="E59" s="53"/>
      <c r="F59" s="54">
        <f t="shared" si="0"/>
        <v>44143079.949999981</v>
      </c>
    </row>
    <row r="60" spans="1:8" s="3" customFormat="1" ht="58.5" hidden="1" customHeight="1" x14ac:dyDescent="0.4">
      <c r="A60" s="67"/>
      <c r="B60" s="70"/>
      <c r="C60" s="65"/>
      <c r="D60" s="53"/>
      <c r="E60" s="53"/>
      <c r="F60" s="54">
        <f t="shared" si="0"/>
        <v>44143079.949999981</v>
      </c>
    </row>
    <row r="61" spans="1:8" s="3" customFormat="1" ht="55.5" hidden="1" customHeight="1" x14ac:dyDescent="0.4">
      <c r="A61" s="67"/>
      <c r="B61" s="70"/>
      <c r="C61" s="65"/>
      <c r="D61" s="53"/>
      <c r="E61" s="53"/>
      <c r="F61" s="54">
        <f t="shared" si="0"/>
        <v>44143079.949999981</v>
      </c>
    </row>
    <row r="62" spans="1:8" s="3" customFormat="1" ht="69" hidden="1" customHeight="1" x14ac:dyDescent="0.4">
      <c r="A62" s="67"/>
      <c r="B62" s="70"/>
      <c r="C62" s="65"/>
      <c r="D62" s="53"/>
      <c r="E62" s="53"/>
      <c r="F62" s="54">
        <f t="shared" si="0"/>
        <v>44143079.949999981</v>
      </c>
    </row>
    <row r="63" spans="1:8" s="3" customFormat="1" ht="65.25" hidden="1" customHeight="1" x14ac:dyDescent="0.45">
      <c r="A63" s="67"/>
      <c r="B63" s="70"/>
      <c r="C63" s="65"/>
      <c r="D63" s="53"/>
      <c r="E63" s="53"/>
      <c r="F63" s="34">
        <f t="shared" ref="F63:F107" si="1">+F62+D63-E63</f>
        <v>44143079.949999981</v>
      </c>
    </row>
    <row r="64" spans="1:8" s="3" customFormat="1" ht="53.25" hidden="1" customHeight="1" x14ac:dyDescent="0.45">
      <c r="A64" s="67"/>
      <c r="B64" s="70"/>
      <c r="C64" s="65"/>
      <c r="D64" s="53"/>
      <c r="E64" s="53"/>
      <c r="F64" s="34">
        <f t="shared" si="1"/>
        <v>44143079.949999981</v>
      </c>
    </row>
    <row r="65" spans="1:6" s="3" customFormat="1" ht="54" hidden="1" customHeight="1" x14ac:dyDescent="0.45">
      <c r="A65" s="56"/>
      <c r="B65" s="57"/>
      <c r="C65" s="58"/>
      <c r="D65" s="53"/>
      <c r="E65" s="59"/>
      <c r="F65" s="34">
        <f t="shared" si="1"/>
        <v>44143079.949999981</v>
      </c>
    </row>
    <row r="66" spans="1:6" s="3" customFormat="1" ht="43.5" hidden="1" customHeight="1" x14ac:dyDescent="0.45">
      <c r="A66" s="56"/>
      <c r="B66" s="57"/>
      <c r="C66" s="58"/>
      <c r="D66" s="53"/>
      <c r="E66" s="59"/>
      <c r="F66" s="34">
        <f t="shared" si="1"/>
        <v>44143079.949999981</v>
      </c>
    </row>
    <row r="67" spans="1:6" s="3" customFormat="1" ht="69" hidden="1" customHeight="1" x14ac:dyDescent="0.45">
      <c r="A67" s="60"/>
      <c r="B67" s="57"/>
      <c r="C67" s="58"/>
      <c r="D67" s="53"/>
      <c r="E67" s="59"/>
      <c r="F67" s="34">
        <f t="shared" si="1"/>
        <v>44143079.949999981</v>
      </c>
    </row>
    <row r="68" spans="1:6" s="3" customFormat="1" ht="65.25" hidden="1" customHeight="1" x14ac:dyDescent="0.45">
      <c r="A68" s="60"/>
      <c r="B68" s="57"/>
      <c r="C68" s="61"/>
      <c r="D68" s="53"/>
      <c r="E68" s="62"/>
      <c r="F68" s="34">
        <f t="shared" si="1"/>
        <v>44143079.949999981</v>
      </c>
    </row>
    <row r="69" spans="1:6" s="3" customFormat="1" ht="57" hidden="1" customHeight="1" x14ac:dyDescent="0.45">
      <c r="A69" s="60"/>
      <c r="B69" s="57"/>
      <c r="C69" s="61"/>
      <c r="D69" s="53"/>
      <c r="E69" s="62"/>
      <c r="F69" s="34">
        <f t="shared" si="1"/>
        <v>44143079.949999981</v>
      </c>
    </row>
    <row r="70" spans="1:6" s="3" customFormat="1" ht="55.5" hidden="1" customHeight="1" x14ac:dyDescent="0.45">
      <c r="A70" s="60"/>
      <c r="B70" s="57"/>
      <c r="C70" s="63"/>
      <c r="D70" s="53"/>
      <c r="E70" s="62"/>
      <c r="F70" s="34">
        <f t="shared" si="1"/>
        <v>44143079.949999981</v>
      </c>
    </row>
    <row r="71" spans="1:6" s="3" customFormat="1" ht="64.5" hidden="1" customHeight="1" x14ac:dyDescent="0.45">
      <c r="A71" s="60"/>
      <c r="B71" s="57"/>
      <c r="C71" s="61"/>
      <c r="D71" s="53"/>
      <c r="E71" s="62"/>
      <c r="F71" s="34">
        <f t="shared" si="1"/>
        <v>44143079.949999981</v>
      </c>
    </row>
    <row r="72" spans="1:6" s="3" customFormat="1" ht="88.5" hidden="1" customHeight="1" x14ac:dyDescent="0.45">
      <c r="A72" s="60"/>
      <c r="B72" s="57"/>
      <c r="C72" s="61"/>
      <c r="D72" s="53"/>
      <c r="E72" s="62"/>
      <c r="F72" s="34">
        <f t="shared" si="1"/>
        <v>44143079.949999981</v>
      </c>
    </row>
    <row r="73" spans="1:6" s="3" customFormat="1" ht="46.5" hidden="1" customHeight="1" x14ac:dyDescent="0.45">
      <c r="A73" s="60"/>
      <c r="B73" s="57"/>
      <c r="C73" s="61"/>
      <c r="D73" s="53"/>
      <c r="E73" s="62"/>
      <c r="F73" s="34">
        <f t="shared" si="1"/>
        <v>44143079.949999981</v>
      </c>
    </row>
    <row r="74" spans="1:6" s="3" customFormat="1" ht="35.25" hidden="1" customHeight="1" x14ac:dyDescent="0.45">
      <c r="A74" s="60"/>
      <c r="B74" s="57"/>
      <c r="C74" s="61"/>
      <c r="D74" s="53"/>
      <c r="E74" s="62"/>
      <c r="F74" s="34">
        <f t="shared" si="1"/>
        <v>44143079.949999981</v>
      </c>
    </row>
    <row r="75" spans="1:6" s="3" customFormat="1" ht="35.25" hidden="1" customHeight="1" x14ac:dyDescent="0.45">
      <c r="A75" s="60"/>
      <c r="B75" s="57"/>
      <c r="C75" s="61"/>
      <c r="D75" s="53"/>
      <c r="E75" s="62"/>
      <c r="F75" s="34">
        <f t="shared" si="1"/>
        <v>44143079.949999981</v>
      </c>
    </row>
    <row r="76" spans="1:6" s="3" customFormat="1" ht="35.25" hidden="1" customHeight="1" x14ac:dyDescent="0.45">
      <c r="A76" s="60"/>
      <c r="B76" s="57"/>
      <c r="C76" s="61"/>
      <c r="D76" s="53"/>
      <c r="E76" s="62"/>
      <c r="F76" s="34">
        <f t="shared" si="1"/>
        <v>44143079.949999981</v>
      </c>
    </row>
    <row r="77" spans="1:6" s="3" customFormat="1" ht="35.25" hidden="1" customHeight="1" x14ac:dyDescent="0.45">
      <c r="A77" s="60"/>
      <c r="B77" s="57"/>
      <c r="C77" s="61"/>
      <c r="D77" s="53"/>
      <c r="E77" s="62"/>
      <c r="F77" s="34">
        <f t="shared" si="1"/>
        <v>44143079.949999981</v>
      </c>
    </row>
    <row r="78" spans="1:6" s="3" customFormat="1" ht="35.25" hidden="1" customHeight="1" x14ac:dyDescent="0.45">
      <c r="A78" s="60"/>
      <c r="B78" s="57"/>
      <c r="C78" s="61"/>
      <c r="D78" s="53"/>
      <c r="E78" s="62"/>
      <c r="F78" s="34">
        <f t="shared" si="1"/>
        <v>44143079.949999981</v>
      </c>
    </row>
    <row r="79" spans="1:6" s="3" customFormat="1" ht="35.25" hidden="1" customHeight="1" x14ac:dyDescent="0.45">
      <c r="A79" s="60"/>
      <c r="B79" s="57"/>
      <c r="C79" s="61"/>
      <c r="D79" s="53"/>
      <c r="E79" s="62"/>
      <c r="F79" s="34">
        <f t="shared" si="1"/>
        <v>44143079.949999981</v>
      </c>
    </row>
    <row r="80" spans="1:6" s="3" customFormat="1" ht="35.25" hidden="1" customHeight="1" x14ac:dyDescent="0.45">
      <c r="A80" s="60"/>
      <c r="B80" s="57"/>
      <c r="C80" s="61"/>
      <c r="D80" s="53"/>
      <c r="E80" s="62"/>
      <c r="F80" s="34">
        <f t="shared" si="1"/>
        <v>44143079.949999981</v>
      </c>
    </row>
    <row r="81" spans="1:6" s="3" customFormat="1" ht="35.25" hidden="1" customHeight="1" x14ac:dyDescent="0.45">
      <c r="A81" s="60"/>
      <c r="B81" s="57"/>
      <c r="C81" s="61"/>
      <c r="D81" s="53"/>
      <c r="E81" s="62"/>
      <c r="F81" s="34">
        <f t="shared" si="1"/>
        <v>44143079.949999981</v>
      </c>
    </row>
    <row r="82" spans="1:6" s="3" customFormat="1" ht="35.25" hidden="1" customHeight="1" x14ac:dyDescent="0.45">
      <c r="A82" s="60"/>
      <c r="B82" s="57"/>
      <c r="C82" s="61"/>
      <c r="D82" s="53"/>
      <c r="E82" s="62"/>
      <c r="F82" s="34">
        <f t="shared" si="1"/>
        <v>44143079.949999981</v>
      </c>
    </row>
    <row r="83" spans="1:6" s="3" customFormat="1" ht="35.25" hidden="1" customHeight="1" x14ac:dyDescent="0.45">
      <c r="A83" s="60"/>
      <c r="B83" s="57"/>
      <c r="C83" s="61"/>
      <c r="D83" s="53"/>
      <c r="E83" s="62"/>
      <c r="F83" s="34">
        <f t="shared" si="1"/>
        <v>44143079.949999981</v>
      </c>
    </row>
    <row r="84" spans="1:6" s="3" customFormat="1" ht="35.25" hidden="1" customHeight="1" x14ac:dyDescent="0.45">
      <c r="A84" s="60"/>
      <c r="B84" s="57"/>
      <c r="C84" s="61"/>
      <c r="D84" s="53"/>
      <c r="E84" s="62"/>
      <c r="F84" s="34">
        <f t="shared" si="1"/>
        <v>44143079.949999981</v>
      </c>
    </row>
    <row r="85" spans="1:6" s="3" customFormat="1" ht="35.25" hidden="1" customHeight="1" x14ac:dyDescent="0.45">
      <c r="A85" s="60"/>
      <c r="B85" s="57"/>
      <c r="C85" s="61"/>
      <c r="D85" s="53"/>
      <c r="E85" s="62"/>
      <c r="F85" s="34">
        <f t="shared" si="1"/>
        <v>44143079.949999981</v>
      </c>
    </row>
    <row r="86" spans="1:6" s="3" customFormat="1" ht="35.25" hidden="1" customHeight="1" x14ac:dyDescent="0.45">
      <c r="A86" s="60"/>
      <c r="B86" s="57"/>
      <c r="C86" s="63"/>
      <c r="D86" s="53"/>
      <c r="E86" s="62"/>
      <c r="F86" s="34">
        <f t="shared" si="1"/>
        <v>44143079.949999981</v>
      </c>
    </row>
    <row r="87" spans="1:6" s="3" customFormat="1" ht="55.5" hidden="1" customHeight="1" x14ac:dyDescent="0.45">
      <c r="A87" s="60"/>
      <c r="B87" s="57"/>
      <c r="C87" s="61"/>
      <c r="D87" s="53"/>
      <c r="E87" s="62"/>
      <c r="F87" s="34">
        <f t="shared" si="1"/>
        <v>44143079.949999981</v>
      </c>
    </row>
    <row r="88" spans="1:6" s="3" customFormat="1" ht="43.5" hidden="1" customHeight="1" x14ac:dyDescent="0.45">
      <c r="A88" s="60"/>
      <c r="B88" s="57"/>
      <c r="C88" s="61"/>
      <c r="D88" s="53"/>
      <c r="E88" s="62"/>
      <c r="F88" s="34">
        <f t="shared" si="1"/>
        <v>44143079.949999981</v>
      </c>
    </row>
    <row r="89" spans="1:6" s="3" customFormat="1" ht="54.75" hidden="1" customHeight="1" x14ac:dyDescent="0.45">
      <c r="A89" s="60"/>
      <c r="B89" s="57"/>
      <c r="C89" s="61"/>
      <c r="D89" s="53"/>
      <c r="E89" s="62"/>
      <c r="F89" s="34">
        <f t="shared" si="1"/>
        <v>44143079.949999981</v>
      </c>
    </row>
    <row r="90" spans="1:6" s="3" customFormat="1" ht="60.75" hidden="1" customHeight="1" x14ac:dyDescent="0.45">
      <c r="A90" s="60"/>
      <c r="B90" s="57"/>
      <c r="C90" s="61"/>
      <c r="D90" s="53"/>
      <c r="E90" s="62"/>
      <c r="F90" s="34">
        <f t="shared" si="1"/>
        <v>44143079.949999981</v>
      </c>
    </row>
    <row r="91" spans="1:6" s="3" customFormat="1" ht="37.5" hidden="1" customHeight="1" x14ac:dyDescent="0.45">
      <c r="A91" s="60"/>
      <c r="B91" s="57"/>
      <c r="C91" s="61"/>
      <c r="D91" s="53"/>
      <c r="E91" s="62"/>
      <c r="F91" s="34">
        <f t="shared" si="1"/>
        <v>44143079.949999981</v>
      </c>
    </row>
    <row r="92" spans="1:6" s="3" customFormat="1" ht="45" hidden="1" customHeight="1" x14ac:dyDescent="0.45">
      <c r="A92" s="60"/>
      <c r="B92" s="57"/>
      <c r="C92" s="61"/>
      <c r="D92" s="53"/>
      <c r="E92" s="62"/>
      <c r="F92" s="34">
        <f t="shared" si="1"/>
        <v>44143079.949999981</v>
      </c>
    </row>
    <row r="93" spans="1:6" s="3" customFormat="1" ht="46.5" hidden="1" customHeight="1" x14ac:dyDescent="0.45">
      <c r="A93" s="60"/>
      <c r="B93" s="57"/>
      <c r="C93" s="61"/>
      <c r="D93" s="53"/>
      <c r="E93" s="62"/>
      <c r="F93" s="34">
        <f t="shared" si="1"/>
        <v>44143079.949999981</v>
      </c>
    </row>
    <row r="94" spans="1:6" s="3" customFormat="1" ht="45" hidden="1" customHeight="1" x14ac:dyDescent="0.45">
      <c r="A94" s="60"/>
      <c r="B94" s="57"/>
      <c r="C94" s="61"/>
      <c r="D94" s="53"/>
      <c r="E94" s="62"/>
      <c r="F94" s="34">
        <f t="shared" si="1"/>
        <v>44143079.949999981</v>
      </c>
    </row>
    <row r="95" spans="1:6" s="3" customFormat="1" ht="43.5" hidden="1" customHeight="1" x14ac:dyDescent="0.45">
      <c r="A95" s="60"/>
      <c r="B95" s="57"/>
      <c r="C95" s="61"/>
      <c r="D95" s="53"/>
      <c r="E95" s="62"/>
      <c r="F95" s="34">
        <f t="shared" si="1"/>
        <v>44143079.949999981</v>
      </c>
    </row>
    <row r="96" spans="1:6" s="3" customFormat="1" ht="46.5" hidden="1" customHeight="1" x14ac:dyDescent="0.45">
      <c r="A96" s="60"/>
      <c r="B96" s="57"/>
      <c r="C96" s="61"/>
      <c r="D96" s="53"/>
      <c r="E96" s="62"/>
      <c r="F96" s="34">
        <f t="shared" si="1"/>
        <v>44143079.949999981</v>
      </c>
    </row>
    <row r="97" spans="1:91" s="3" customFormat="1" ht="37.5" hidden="1" customHeight="1" x14ac:dyDescent="0.45">
      <c r="A97" s="60"/>
      <c r="B97" s="57"/>
      <c r="C97" s="61"/>
      <c r="D97" s="53"/>
      <c r="E97" s="62"/>
      <c r="F97" s="34">
        <f t="shared" si="1"/>
        <v>44143079.949999981</v>
      </c>
    </row>
    <row r="98" spans="1:91" s="3" customFormat="1" ht="48.75" hidden="1" customHeight="1" x14ac:dyDescent="0.45">
      <c r="A98" s="60"/>
      <c r="B98" s="57"/>
      <c r="C98" s="61"/>
      <c r="D98" s="53"/>
      <c r="E98" s="62"/>
      <c r="F98" s="34">
        <f t="shared" si="1"/>
        <v>44143079.949999981</v>
      </c>
    </row>
    <row r="99" spans="1:91" s="3" customFormat="1" ht="48.75" hidden="1" customHeight="1" x14ac:dyDescent="0.45">
      <c r="A99" s="60"/>
      <c r="B99" s="57"/>
      <c r="C99" s="61"/>
      <c r="D99" s="53"/>
      <c r="E99" s="62"/>
      <c r="F99" s="34">
        <f t="shared" si="1"/>
        <v>44143079.949999981</v>
      </c>
    </row>
    <row r="100" spans="1:91" s="3" customFormat="1" ht="35.25" hidden="1" customHeight="1" x14ac:dyDescent="0.45">
      <c r="A100" s="60"/>
      <c r="B100" s="64"/>
      <c r="C100" s="65"/>
      <c r="D100" s="53"/>
      <c r="E100" s="66"/>
      <c r="F100" s="34">
        <f t="shared" si="1"/>
        <v>44143079.949999981</v>
      </c>
    </row>
    <row r="101" spans="1:91" s="3" customFormat="1" ht="35.25" hidden="1" customHeight="1" x14ac:dyDescent="0.45">
      <c r="A101" s="60"/>
      <c r="B101" s="64"/>
      <c r="C101" s="65"/>
      <c r="D101" s="53"/>
      <c r="E101" s="66"/>
      <c r="F101" s="34">
        <f t="shared" si="1"/>
        <v>44143079.949999981</v>
      </c>
    </row>
    <row r="102" spans="1:91" s="3" customFormat="1" ht="35.25" hidden="1" customHeight="1" x14ac:dyDescent="0.45">
      <c r="A102" s="67"/>
      <c r="B102" s="64"/>
      <c r="C102" s="65"/>
      <c r="D102" s="53"/>
      <c r="E102" s="66"/>
      <c r="F102" s="34">
        <f t="shared" si="1"/>
        <v>44143079.949999981</v>
      </c>
    </row>
    <row r="103" spans="1:91" s="3" customFormat="1" ht="35.25" hidden="1" customHeight="1" x14ac:dyDescent="0.45">
      <c r="A103" s="67"/>
      <c r="B103" s="64"/>
      <c r="C103" s="68"/>
      <c r="D103" s="53"/>
      <c r="E103" s="66"/>
      <c r="F103" s="34">
        <f t="shared" si="1"/>
        <v>44143079.949999981</v>
      </c>
    </row>
    <row r="104" spans="1:91" s="3" customFormat="1" ht="35.25" hidden="1" customHeight="1" x14ac:dyDescent="0.45">
      <c r="A104" s="67"/>
      <c r="B104" s="64"/>
      <c r="C104" s="68"/>
      <c r="D104" s="53"/>
      <c r="E104" s="66"/>
      <c r="F104" s="34">
        <f t="shared" ref="F104" si="2">+F103+D104-E104</f>
        <v>44143079.949999981</v>
      </c>
    </row>
    <row r="105" spans="1:91" s="3" customFormat="1" ht="53.25" hidden="1" customHeight="1" x14ac:dyDescent="0.45">
      <c r="A105" s="67"/>
      <c r="B105" s="64"/>
      <c r="C105" s="68"/>
      <c r="D105" s="53"/>
      <c r="E105" s="66"/>
      <c r="F105" s="34">
        <f>+F103+D105-E105</f>
        <v>44143079.949999981</v>
      </c>
    </row>
    <row r="106" spans="1:91" s="3" customFormat="1" ht="35.25" hidden="1" customHeight="1" x14ac:dyDescent="0.45">
      <c r="A106" s="67"/>
      <c r="B106" s="64"/>
      <c r="C106" s="68"/>
      <c r="D106" s="69"/>
      <c r="E106" s="69"/>
      <c r="F106" s="34">
        <f t="shared" si="1"/>
        <v>44143079.949999981</v>
      </c>
    </row>
    <row r="107" spans="1:91" s="3" customFormat="1" ht="14.25" hidden="1" customHeight="1" x14ac:dyDescent="0.45">
      <c r="A107" s="67"/>
      <c r="B107" s="64"/>
      <c r="C107" s="70"/>
      <c r="D107" s="69"/>
      <c r="E107" s="69"/>
      <c r="F107" s="34">
        <f t="shared" si="1"/>
        <v>44143079.949999981</v>
      </c>
    </row>
    <row r="108" spans="1:91" s="3" customFormat="1" ht="50.1" customHeight="1" x14ac:dyDescent="0.45">
      <c r="A108" s="35"/>
      <c r="B108" s="36"/>
      <c r="C108" s="37" t="s">
        <v>7</v>
      </c>
      <c r="D108" s="38">
        <f>SUM(D12:D107)</f>
        <v>2729188.98</v>
      </c>
      <c r="E108" s="39">
        <f>SUM(E12:E107)</f>
        <v>4498498.24</v>
      </c>
      <c r="F108" s="38">
        <f>+F10+D108-E108</f>
        <v>44143079.949999988</v>
      </c>
    </row>
    <row r="109" spans="1:91" s="1" customFormat="1" ht="50.1" customHeight="1" x14ac:dyDescent="0.2">
      <c r="A109" s="30"/>
      <c r="B109" s="30"/>
      <c r="C109" s="26"/>
      <c r="D109" s="9"/>
      <c r="E109" s="9"/>
      <c r="F109" s="4"/>
      <c r="G109" s="8"/>
      <c r="H109" s="8"/>
      <c r="I109" s="8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</row>
    <row r="110" spans="1:91" ht="50.1" customHeight="1" x14ac:dyDescent="0.2">
      <c r="C110" s="27"/>
      <c r="D110" s="9"/>
      <c r="E110" s="9"/>
    </row>
    <row r="111" spans="1:91" ht="50.1" customHeight="1" x14ac:dyDescent="0.2">
      <c r="C111" s="27"/>
      <c r="D111" s="9"/>
      <c r="E111" s="10"/>
    </row>
    <row r="113" spans="3:6" ht="50.1" customHeight="1" x14ac:dyDescent="0.2">
      <c r="F113" s="11" t="s">
        <v>8</v>
      </c>
    </row>
    <row r="116" spans="3:6" ht="50.1" customHeight="1" x14ac:dyDescent="0.2">
      <c r="C116" s="29" t="s">
        <v>8</v>
      </c>
    </row>
  </sheetData>
  <sortState xmlns:xlrd2="http://schemas.microsoft.com/office/spreadsheetml/2017/richdata2" ref="A7:E41">
    <sortCondition ref="A7:A41"/>
  </sortState>
  <mergeCells count="10">
    <mergeCell ref="A10:A11"/>
    <mergeCell ref="D10:E10"/>
    <mergeCell ref="A2:F3"/>
    <mergeCell ref="A4:F4"/>
    <mergeCell ref="A7:F7"/>
    <mergeCell ref="A9:F9"/>
    <mergeCell ref="A8:F8"/>
    <mergeCell ref="C10:C11"/>
    <mergeCell ref="B10:B11"/>
    <mergeCell ref="A6:F6"/>
  </mergeCells>
  <phoneticPr fontId="68" type="noConversion"/>
  <pageMargins left="0.25" right="0.25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5"/>
      <c r="F1" s="15"/>
      <c r="G1" s="15"/>
      <c r="H1" s="15"/>
      <c r="I1" s="15"/>
      <c r="J1" s="15"/>
    </row>
    <row r="2" spans="3:15" x14ac:dyDescent="0.2">
      <c r="D2" s="17"/>
      <c r="F2" s="18"/>
      <c r="G2" s="18"/>
      <c r="H2" s="18"/>
      <c r="I2" s="25"/>
      <c r="J2" s="10"/>
      <c r="K2" s="18" t="s">
        <v>15</v>
      </c>
    </row>
    <row r="3" spans="3:15" x14ac:dyDescent="0.2">
      <c r="C3" s="16"/>
      <c r="I3" s="10"/>
      <c r="J3" s="10"/>
    </row>
    <row r="4" spans="3:15" x14ac:dyDescent="0.2">
      <c r="C4" s="16"/>
      <c r="I4" s="10"/>
      <c r="J4" s="16"/>
    </row>
    <row r="5" spans="3:15" x14ac:dyDescent="0.2">
      <c r="C5" s="16"/>
      <c r="I5" s="10"/>
      <c r="J5" s="16"/>
    </row>
    <row r="6" spans="3:15" x14ac:dyDescent="0.2">
      <c r="C6" s="16"/>
      <c r="I6" s="10"/>
      <c r="J6" s="16"/>
    </row>
    <row r="7" spans="3:15" x14ac:dyDescent="0.2">
      <c r="C7" s="16"/>
    </row>
    <row r="9" spans="3:15" x14ac:dyDescent="0.2">
      <c r="J9" s="16"/>
    </row>
    <row r="10" spans="3:15" ht="13.5" thickBot="1" x14ac:dyDescent="0.25">
      <c r="D10" s="19"/>
      <c r="E10" s="15"/>
      <c r="F10" s="15"/>
      <c r="G10" s="15"/>
      <c r="H10" s="15"/>
      <c r="I10" s="15"/>
      <c r="J10" s="22"/>
    </row>
    <row r="13" spans="3:15" ht="13.5" thickBot="1" x14ac:dyDescent="0.25">
      <c r="E13" s="15"/>
      <c r="F13" s="15"/>
      <c r="G13" s="15"/>
      <c r="H13" s="15"/>
      <c r="I13" s="15"/>
      <c r="J13" s="15"/>
      <c r="M13" s="18" t="s">
        <v>11</v>
      </c>
      <c r="N13" s="24" t="s">
        <v>19</v>
      </c>
      <c r="O13" s="18" t="s">
        <v>22</v>
      </c>
    </row>
    <row r="14" spans="3:15" ht="12" customHeight="1" x14ac:dyDescent="0.2">
      <c r="D14" s="17"/>
      <c r="F14" s="18"/>
      <c r="G14" s="18"/>
      <c r="H14" s="18"/>
      <c r="I14" s="20"/>
      <c r="J14" s="21"/>
    </row>
    <row r="15" spans="3:15" x14ac:dyDescent="0.2">
      <c r="C15" s="16"/>
      <c r="I15" s="10"/>
      <c r="J15" s="16"/>
    </row>
    <row r="16" spans="3:15" x14ac:dyDescent="0.2">
      <c r="C16" s="16"/>
      <c r="I16" s="10"/>
      <c r="J16" s="16"/>
      <c r="M16" s="18" t="s">
        <v>12</v>
      </c>
    </row>
    <row r="17" spans="2:15" x14ac:dyDescent="0.2">
      <c r="C17" s="16"/>
      <c r="I17" s="10"/>
      <c r="J17" s="16"/>
    </row>
    <row r="18" spans="2:15" x14ac:dyDescent="0.2">
      <c r="B18" s="24" t="s">
        <v>31</v>
      </c>
      <c r="I18" s="10"/>
      <c r="J18" s="16"/>
    </row>
    <row r="19" spans="2:15" x14ac:dyDescent="0.2">
      <c r="C19" s="23" t="s">
        <v>13</v>
      </c>
      <c r="N19" s="24" t="s">
        <v>21</v>
      </c>
      <c r="O19" s="18" t="s">
        <v>29</v>
      </c>
    </row>
    <row r="20" spans="2:15" x14ac:dyDescent="0.2">
      <c r="C20" s="23" t="s">
        <v>14</v>
      </c>
      <c r="K20" s="18" t="s">
        <v>15</v>
      </c>
      <c r="O20" s="18" t="s">
        <v>30</v>
      </c>
    </row>
    <row r="21" spans="2:15" x14ac:dyDescent="0.2">
      <c r="C21" s="16"/>
      <c r="O21" s="18" t="s">
        <v>8</v>
      </c>
    </row>
    <row r="22" spans="2:15" ht="13.5" thickBot="1" x14ac:dyDescent="0.25">
      <c r="C22" s="16"/>
      <c r="D22" s="19"/>
      <c r="E22" s="15"/>
      <c r="F22" s="15"/>
      <c r="G22" s="15"/>
      <c r="H22" s="15"/>
      <c r="I22" s="15"/>
      <c r="J22" s="22"/>
    </row>
    <row r="26" spans="2:15" ht="13.5" thickBot="1" x14ac:dyDescent="0.25">
      <c r="E26" s="15"/>
      <c r="F26" s="15"/>
      <c r="G26" s="15"/>
      <c r="H26" s="15"/>
      <c r="I26" s="15"/>
      <c r="J26" s="15"/>
    </row>
    <row r="27" spans="2:15" x14ac:dyDescent="0.2">
      <c r="D27" s="17"/>
      <c r="F27" s="18"/>
      <c r="G27" s="18"/>
      <c r="H27" s="18"/>
      <c r="I27" s="20"/>
      <c r="J27" s="21"/>
      <c r="N27" s="18" t="s">
        <v>19</v>
      </c>
      <c r="O27" s="18" t="s">
        <v>22</v>
      </c>
    </row>
    <row r="28" spans="2:15" x14ac:dyDescent="0.2">
      <c r="C28" s="16"/>
      <c r="I28" s="10"/>
      <c r="J28" s="16"/>
    </row>
    <row r="29" spans="2:15" x14ac:dyDescent="0.2">
      <c r="C29" s="16"/>
      <c r="I29" s="10"/>
      <c r="J29" s="16"/>
    </row>
    <row r="30" spans="2:15" x14ac:dyDescent="0.2">
      <c r="C30" s="16"/>
      <c r="I30" s="10"/>
      <c r="J30" s="16"/>
    </row>
    <row r="31" spans="2:15" x14ac:dyDescent="0.2">
      <c r="I31" s="10"/>
      <c r="J31" s="16"/>
      <c r="L31" s="18" t="s">
        <v>16</v>
      </c>
      <c r="M31" s="18" t="s">
        <v>8</v>
      </c>
    </row>
    <row r="33" spans="3:15" x14ac:dyDescent="0.2">
      <c r="C33" s="16"/>
      <c r="L33" t="s">
        <v>35</v>
      </c>
      <c r="N33" s="18" t="s">
        <v>21</v>
      </c>
      <c r="O33" s="18" t="s">
        <v>24</v>
      </c>
    </row>
    <row r="34" spans="3:15" x14ac:dyDescent="0.2">
      <c r="C34" s="16"/>
      <c r="O34" s="18" t="s">
        <v>25</v>
      </c>
    </row>
    <row r="35" spans="3:15" ht="13.5" thickBot="1" x14ac:dyDescent="0.25">
      <c r="C35" s="16"/>
      <c r="D35" s="19"/>
      <c r="E35" s="15"/>
      <c r="F35" s="15"/>
      <c r="G35" s="15"/>
      <c r="H35" s="15"/>
      <c r="I35" s="15"/>
      <c r="J35" s="22"/>
      <c r="O35" s="18" t="s">
        <v>26</v>
      </c>
    </row>
    <row r="39" spans="3:15" ht="13.5" thickBot="1" x14ac:dyDescent="0.25">
      <c r="E39" s="15"/>
      <c r="F39" s="15"/>
      <c r="G39" s="15"/>
      <c r="H39" s="15"/>
      <c r="I39" s="15"/>
      <c r="J39" s="15"/>
    </row>
    <row r="40" spans="3:15" x14ac:dyDescent="0.2">
      <c r="D40" s="17"/>
      <c r="F40" s="18"/>
      <c r="G40" s="18"/>
      <c r="H40" s="18"/>
      <c r="I40" s="20"/>
      <c r="J40" s="21"/>
      <c r="M40" s="18" t="s">
        <v>19</v>
      </c>
      <c r="N40" s="18" t="s">
        <v>22</v>
      </c>
    </row>
    <row r="41" spans="3:15" x14ac:dyDescent="0.2">
      <c r="C41" s="16"/>
      <c r="I41" s="10"/>
      <c r="J41" s="16"/>
    </row>
    <row r="42" spans="3:15" x14ac:dyDescent="0.2">
      <c r="C42" s="16"/>
      <c r="I42" s="10"/>
      <c r="J42" s="16"/>
    </row>
    <row r="43" spans="3:15" x14ac:dyDescent="0.2">
      <c r="C43" s="16"/>
      <c r="I43" s="10"/>
      <c r="J43" s="16"/>
    </row>
    <row r="44" spans="3:15" x14ac:dyDescent="0.2">
      <c r="I44" s="10"/>
      <c r="J44" s="16"/>
      <c r="L44" s="18" t="s">
        <v>17</v>
      </c>
    </row>
    <row r="45" spans="3:15" x14ac:dyDescent="0.2">
      <c r="C45" s="23" t="s">
        <v>13</v>
      </c>
      <c r="L45" s="18" t="s">
        <v>33</v>
      </c>
    </row>
    <row r="46" spans="3:15" x14ac:dyDescent="0.2">
      <c r="C46" s="23" t="s">
        <v>14</v>
      </c>
      <c r="M46" s="18" t="s">
        <v>21</v>
      </c>
      <c r="N46" s="18" t="s">
        <v>20</v>
      </c>
    </row>
    <row r="47" spans="3:15" x14ac:dyDescent="0.2">
      <c r="C47" s="16"/>
      <c r="N47" s="18" t="s">
        <v>23</v>
      </c>
    </row>
    <row r="48" spans="3:15" ht="13.5" thickBot="1" x14ac:dyDescent="0.25">
      <c r="C48" s="16"/>
      <c r="D48" s="19"/>
      <c r="E48" s="15"/>
      <c r="F48" s="15"/>
      <c r="G48" s="15"/>
      <c r="H48" s="15"/>
      <c r="I48" s="15"/>
      <c r="J48" s="22"/>
    </row>
    <row r="51" spans="3:14" ht="13.5" thickBot="1" x14ac:dyDescent="0.25"/>
    <row r="52" spans="3:14" x14ac:dyDescent="0.2">
      <c r="D52" s="17"/>
      <c r="F52" s="18"/>
      <c r="G52" s="18"/>
      <c r="H52" s="18"/>
      <c r="I52" s="20"/>
      <c r="J52" s="21"/>
      <c r="M52" s="18" t="s">
        <v>19</v>
      </c>
      <c r="N52" s="18" t="s">
        <v>27</v>
      </c>
    </row>
    <row r="53" spans="3:14" x14ac:dyDescent="0.2">
      <c r="C53" s="16"/>
      <c r="I53" s="10"/>
      <c r="J53" s="16"/>
    </row>
    <row r="54" spans="3:14" x14ac:dyDescent="0.2">
      <c r="C54" s="16"/>
      <c r="I54" s="10"/>
      <c r="J54" s="16"/>
    </row>
    <row r="55" spans="3:14" x14ac:dyDescent="0.2">
      <c r="C55" s="16"/>
      <c r="I55" s="10"/>
      <c r="J55" s="16"/>
      <c r="L55" s="18" t="s">
        <v>18</v>
      </c>
    </row>
    <row r="56" spans="3:14" x14ac:dyDescent="0.2">
      <c r="I56" s="10"/>
      <c r="J56" s="16"/>
      <c r="M56" s="18" t="s">
        <v>34</v>
      </c>
    </row>
    <row r="57" spans="3:14" x14ac:dyDescent="0.2">
      <c r="C57" s="23" t="s">
        <v>13</v>
      </c>
    </row>
    <row r="58" spans="3:14" x14ac:dyDescent="0.2">
      <c r="C58" s="23" t="s">
        <v>14</v>
      </c>
      <c r="M58" s="18" t="s">
        <v>21</v>
      </c>
      <c r="N58" s="18" t="s">
        <v>32</v>
      </c>
    </row>
    <row r="59" spans="3:14" x14ac:dyDescent="0.2">
      <c r="C59" s="16"/>
      <c r="N59" s="18" t="s">
        <v>28</v>
      </c>
    </row>
    <row r="60" spans="3:14" ht="13.5" thickBot="1" x14ac:dyDescent="0.25">
      <c r="C60" s="16"/>
      <c r="D60" s="19"/>
      <c r="E60" s="15"/>
      <c r="F60" s="15"/>
      <c r="G60" s="15"/>
      <c r="H60" s="15"/>
      <c r="I60" s="15"/>
      <c r="J60" s="22"/>
      <c r="N60" s="18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MAYO 2022</vt:lpstr>
      <vt:lpstr>Sheet1</vt:lpstr>
      <vt:lpstr>'MAYO 2022'!Print_Area</vt:lpstr>
      <vt:lpstr>'MAYO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2022-05-04T21:04:27Z</cp:lastPrinted>
  <dcterms:created xsi:type="dcterms:W3CDTF">2006-07-11T17:39:34Z</dcterms:created>
  <dcterms:modified xsi:type="dcterms:W3CDTF">2022-06-09T14:46:14Z</dcterms:modified>
</cp:coreProperties>
</file>