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A918FA04-D6B2-4EA6-8D60-32F8DFEAD54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2" sheetId="11" r:id="rId1"/>
  </sheets>
  <definedNames>
    <definedName name="_xlnm.Print_Titles" localSheetId="0">'NOVIEMBRE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D13" i="11"/>
  <c r="E13" i="11"/>
  <c r="F8" i="11" l="1"/>
  <c r="F9" i="11" s="1"/>
  <c r="F10" i="11" s="1"/>
  <c r="F11" i="11" s="1"/>
  <c r="F13" i="11" s="1"/>
</calcChain>
</file>

<file path=xl/sharedStrings.xml><?xml version="1.0" encoding="utf-8"?>
<sst xmlns="http://schemas.openxmlformats.org/spreadsheetml/2006/main" count="24" uniqueCount="23">
  <si>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</si>
  <si>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</si>
  <si>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</si>
  <si>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</si>
  <si>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</si>
  <si>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</si>
  <si>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</si>
  <si>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</si>
  <si>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Cuenta Bancaria No: 240-008076-8</t>
  </si>
  <si>
    <t>Banco de Reservas de la Republica Dominicana</t>
  </si>
  <si>
    <t xml:space="preserve">Tesorería de la Seguridad Social </t>
  </si>
  <si>
    <t>Del 01 Al 30 de  noviembre del 2022</t>
  </si>
  <si>
    <t>18/11/22</t>
  </si>
  <si>
    <t>TRANSF.#00023</t>
  </si>
  <si>
    <t>P/REG. DEPOSITO CORRESPONDIENTE A TRANSFERENCIA NO. 00023, POR CONCEPTO DE   FONDOS ANTICIPOS FINANCIEROS RES. 154-2022.-</t>
  </si>
  <si>
    <t>23/11/22</t>
  </si>
  <si>
    <t>30/11/22</t>
  </si>
  <si>
    <t>15953</t>
  </si>
  <si>
    <t>15954</t>
  </si>
  <si>
    <t>15956</t>
  </si>
  <si>
    <t>(Jenny Elena Gomez De Los Santos) P/Reg. Gastos corrientes desembolsados mediante caja chica Dirección Tecnología De La Información Y Operaciones desde RC. No. 3134 hasta No. 3170, SEGUN ANEXOS.</t>
  </si>
  <si>
    <t>(DIANA CHANIN SANTOS ALCANTARA) P/REG. GASTOS CORRIENTES DESEMBOLSADOS MEDIANTE CAJA CHICA DIRECCIÓN DE DIRECCIÓN JURÍDICA (SUPERVISIÓN Y AUDITORIA) DESDE RC NO. 3873 HASTA 3893, CORRESP. 2022</t>
  </si>
  <si>
    <t xml:space="preserve">(LISMARY MABEL FERNANDEZ MARTINEZ) P/REG. GASTOS CORRIENTES DESEMBOLSADOS MEDIANTE CAJA CHICA DIRECCIÓN ADMINISTRATIVA DESDE RC. NO. 11086 HASTA 11140, CORRESPONDIENTE AL AÑO 2022, S/ANEXOS.-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</si>
</sst>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color theme="0"/>
      <name val="Century Gothic"/>
      <family val="2"/>
    </font>
    <font>
      <b/>
      <sz val="14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b/>
      <sz val="2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43" fillId="0" borderId="0" xfId="1" applyFont="1" applyFill="1" applyBorder="1"/>
    <xf numFmtId="4" fontId="40" fillId="0" borderId="0" xfId="0" applyNumberFormat="1" applyFont="1"/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43" fontId="46" fillId="4" borderId="9" xfId="1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165" fontId="47" fillId="0" borderId="2" xfId="44" applyNumberFormat="1" applyFont="1" applyBorder="1" applyAlignment="1">
      <alignment horizontal="left"/>
    </xf>
    <xf numFmtId="49" fontId="47" fillId="0" borderId="2" xfId="44" applyNumberFormat="1" applyFont="1" applyBorder="1" applyAlignment="1">
      <alignment horizontal="left"/>
    </xf>
    <xf numFmtId="49" fontId="47" fillId="0" borderId="2" xfId="44" applyNumberFormat="1" applyFont="1" applyBorder="1" applyAlignment="1">
      <alignment horizontal="left" vertical="center" wrapText="1"/>
    </xf>
    <xf numFmtId="166" fontId="47" fillId="0" borderId="2" xfId="44" applyNumberFormat="1" applyFont="1" applyBorder="1" applyAlignment="1">
      <alignment horizontal="right"/>
    </xf>
    <xf numFmtId="166" fontId="47" fillId="0" borderId="2" xfId="0" applyNumberFormat="1" applyFont="1" applyBorder="1" applyAlignment="1">
      <alignment horizontal="right"/>
    </xf>
    <xf numFmtId="4" fontId="48" fillId="2" borderId="2" xfId="0" applyNumberFormat="1" applyFont="1" applyFill="1" applyBorder="1" applyAlignment="1">
      <alignment horizontal="right"/>
    </xf>
    <xf numFmtId="165" fontId="47" fillId="0" borderId="2" xfId="0" applyNumberFormat="1" applyFont="1" applyBorder="1" applyAlignment="1">
      <alignment horizontal="left"/>
    </xf>
    <xf numFmtId="49" fontId="47" fillId="0" borderId="2" xfId="0" applyNumberFormat="1" applyFont="1" applyBorder="1" applyAlignment="1">
      <alignment horizontal="left"/>
    </xf>
    <xf numFmtId="49" fontId="47" fillId="0" borderId="2" xfId="0" applyNumberFormat="1" applyFont="1" applyBorder="1" applyAlignment="1">
      <alignment horizontal="left" vertical="center" wrapText="1"/>
    </xf>
    <xf numFmtId="49" fontId="47" fillId="0" borderId="2" xfId="0" applyNumberFormat="1" applyFont="1" applyBorder="1" applyAlignment="1">
      <alignment horizontal="left" wrapText="1"/>
    </xf>
    <xf numFmtId="14" fontId="48" fillId="0" borderId="4" xfId="0" applyNumberFormat="1" applyFont="1" applyBorder="1"/>
    <xf numFmtId="0" fontId="48" fillId="0" borderId="2" xfId="0" applyFont="1" applyBorder="1" applyAlignment="1">
      <alignment horizontal="right"/>
    </xf>
    <xf numFmtId="0" fontId="48" fillId="0" borderId="2" xfId="0" applyFont="1" applyBorder="1" applyAlignment="1">
      <alignment wrapText="1"/>
    </xf>
    <xf numFmtId="164" fontId="48" fillId="0" borderId="2" xfId="1" applyNumberFormat="1" applyFont="1" applyFill="1" applyBorder="1"/>
    <xf numFmtId="43" fontId="48" fillId="0" borderId="2" xfId="1" applyFont="1" applyFill="1" applyBorder="1"/>
    <xf numFmtId="4" fontId="48" fillId="2" borderId="10" xfId="0" applyNumberFormat="1" applyFont="1" applyFill="1" applyBorder="1" applyAlignment="1">
      <alignment vertical="center"/>
    </xf>
    <xf numFmtId="4" fontId="48" fillId="2" borderId="11" xfId="0" applyNumberFormat="1" applyFont="1" applyFill="1" applyBorder="1" applyAlignment="1">
      <alignment horizontal="right" vertical="center"/>
    </xf>
    <xf numFmtId="4" fontId="48" fillId="2" borderId="12" xfId="0" applyNumberFormat="1" applyFont="1" applyFill="1" applyBorder="1" applyAlignment="1">
      <alignment horizontal="right" vertical="center"/>
    </xf>
    <xf numFmtId="43" fontId="46" fillId="2" borderId="13" xfId="1" applyFont="1" applyFill="1" applyBorder="1" applyAlignment="1"/>
    <xf numFmtId="4" fontId="46" fillId="2" borderId="13" xfId="0" applyNumberFormat="1" applyFont="1" applyFill="1" applyBorder="1" applyAlignment="1">
      <alignment horizontal="right"/>
    </xf>
    <xf numFmtId="0" fontId="49" fillId="3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885565</xdr:colOff>
      <xdr:row>0</xdr:row>
      <xdr:rowOff>9521</xdr:rowOff>
    </xdr:from>
    <xdr:to>
      <xdr:col>5</xdr:col>
      <xdr:colOff>1609350</xdr:colOff>
      <xdr:row>3</xdr:row>
      <xdr:rowOff>329474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9949678" y="9521"/>
          <a:ext cx="2029632" cy="154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62" zoomScaleNormal="62" workbookViewId="0">
      <selection activeCell="O16" sqref="O16"/>
    </sheetView>
  </sheetViews>
  <sheetFormatPr defaultRowHeight="50.1" customHeight="1" x14ac:dyDescent="0.2"/>
  <cols>
    <col min="1" max="1" width="17.28515625" customWidth="1"/>
    <col min="2" max="2" width="21.7109375" style="11" customWidth="1"/>
    <col min="3" max="3" width="78" customWidth="1"/>
    <col min="4" max="4" width="19" customWidth="1"/>
    <col min="5" max="5" width="19.5703125" customWidth="1"/>
    <col min="6" max="6" width="25.140625" customWidth="1"/>
  </cols>
  <sheetData>
    <row r="1" spans="1:9" s="6" customFormat="1" ht="20.100000000000001" customHeight="1" x14ac:dyDescent="0.2">
      <c r="B1" s="12"/>
      <c r="C1" s="13"/>
      <c r="D1" s="13"/>
      <c r="E1" s="13"/>
      <c r="F1" s="13"/>
    </row>
    <row r="2" spans="1:9" s="6" customFormat="1" ht="57.75" customHeight="1" x14ac:dyDescent="0.2">
      <c r="A2" s="46" t="s">
        <v>10</v>
      </c>
      <c r="B2" s="46"/>
      <c r="C2" s="46"/>
      <c r="D2" s="46"/>
      <c r="E2" s="46"/>
      <c r="F2" s="46"/>
    </row>
    <row r="3" spans="1:9" s="6" customFormat="1" ht="20.100000000000001" customHeight="1" x14ac:dyDescent="0.2">
      <c r="A3" s="47" t="s">
        <v>9</v>
      </c>
      <c r="B3" s="47"/>
      <c r="C3" s="47"/>
      <c r="D3" s="47"/>
      <c r="E3" s="47"/>
      <c r="F3" s="47"/>
    </row>
    <row r="4" spans="1:9" s="6" customFormat="1" ht="33" customHeight="1" x14ac:dyDescent="0.2">
      <c r="A4" s="46" t="s">
        <v>8</v>
      </c>
      <c r="B4" s="46"/>
      <c r="C4" s="46"/>
      <c r="D4" s="46"/>
      <c r="E4" s="46"/>
      <c r="F4" s="46"/>
    </row>
    <row r="5" spans="1:9" s="2" customFormat="1" ht="39" customHeight="1" x14ac:dyDescent="0.2">
      <c r="A5" s="15" t="s">
        <v>11</v>
      </c>
      <c r="B5" s="16"/>
      <c r="C5" s="16"/>
      <c r="D5" s="16"/>
      <c r="E5" s="16"/>
      <c r="F5" s="17"/>
      <c r="G5" s="3"/>
      <c r="H5" s="3"/>
      <c r="I5" s="3"/>
    </row>
    <row r="6" spans="1:9" s="2" customFormat="1" ht="25.5" customHeight="1" x14ac:dyDescent="0.2">
      <c r="A6" s="18"/>
      <c r="B6" s="19"/>
      <c r="C6" s="20"/>
      <c r="D6" s="19" t="s">
        <v>6</v>
      </c>
      <c r="E6" s="19"/>
      <c r="F6" s="21">
        <v>10327.919999999986</v>
      </c>
      <c r="G6" s="3"/>
      <c r="H6" s="3"/>
      <c r="I6" s="3"/>
    </row>
    <row r="7" spans="1:9" s="2" customFormat="1" ht="55.5" customHeight="1" x14ac:dyDescent="0.2">
      <c r="A7" s="22" t="s">
        <v>3</v>
      </c>
      <c r="B7" s="23" t="s">
        <v>4</v>
      </c>
      <c r="C7" s="24" t="s">
        <v>5</v>
      </c>
      <c r="D7" s="25" t="s">
        <v>0</v>
      </c>
      <c r="E7" s="23" t="s">
        <v>1</v>
      </c>
      <c r="F7" s="24" t="s">
        <v>2</v>
      </c>
      <c r="G7" s="3"/>
      <c r="H7" s="3"/>
      <c r="I7" s="3"/>
    </row>
    <row r="8" spans="1:9" s="5" customFormat="1" ht="63.75" customHeight="1" x14ac:dyDescent="0.3">
      <c r="A8" s="26" t="s">
        <v>12</v>
      </c>
      <c r="B8" s="27" t="s">
        <v>13</v>
      </c>
      <c r="C8" s="28" t="s">
        <v>14</v>
      </c>
      <c r="D8" s="29">
        <v>115114.07</v>
      </c>
      <c r="E8" s="30"/>
      <c r="F8" s="31">
        <f>+F6+D8-E8</f>
        <v>125441.98999999999</v>
      </c>
    </row>
    <row r="9" spans="1:9" s="5" customFormat="1" ht="99.75" customHeight="1" x14ac:dyDescent="0.3">
      <c r="A9" s="32" t="s">
        <v>15</v>
      </c>
      <c r="B9" s="33" t="s">
        <v>17</v>
      </c>
      <c r="C9" s="34" t="s">
        <v>20</v>
      </c>
      <c r="D9" s="30"/>
      <c r="E9" s="30">
        <v>15204.65</v>
      </c>
      <c r="F9" s="31">
        <f>+F8+D9-E9</f>
        <v>110237.34</v>
      </c>
    </row>
    <row r="10" spans="1:9" s="5" customFormat="1" ht="82.5" customHeight="1" x14ac:dyDescent="0.3">
      <c r="A10" s="32" t="s">
        <v>15</v>
      </c>
      <c r="B10" s="33" t="s">
        <v>18</v>
      </c>
      <c r="C10" s="34" t="s">
        <v>21</v>
      </c>
      <c r="D10" s="30"/>
      <c r="E10" s="30">
        <v>12424.79</v>
      </c>
      <c r="F10" s="31">
        <f>+F9+D10-E10</f>
        <v>97812.549999999988</v>
      </c>
    </row>
    <row r="11" spans="1:9" s="5" customFormat="1" ht="84.75" customHeight="1" x14ac:dyDescent="0.3">
      <c r="A11" s="32" t="s">
        <v>16</v>
      </c>
      <c r="B11" s="33" t="s">
        <v>19</v>
      </c>
      <c r="C11" s="35" t="s">
        <v>22</v>
      </c>
      <c r="D11" s="30"/>
      <c r="E11" s="30">
        <v>24394.080000000002</v>
      </c>
      <c r="F11" s="31">
        <f t="shared" ref="F11:F12" si="0">+F10+D11-E11</f>
        <v>73418.469999999987</v>
      </c>
    </row>
    <row r="12" spans="1:9" s="3" customFormat="1" ht="37.5" customHeight="1" thickBot="1" x14ac:dyDescent="0.35">
      <c r="A12" s="36"/>
      <c r="B12" s="37"/>
      <c r="C12" s="38"/>
      <c r="D12" s="39">
        <v>0</v>
      </c>
      <c r="E12" s="40">
        <v>0</v>
      </c>
      <c r="F12" s="31">
        <f t="shared" si="0"/>
        <v>73418.469999999987</v>
      </c>
    </row>
    <row r="13" spans="1:9" s="3" customFormat="1" ht="49.5" customHeight="1" thickBot="1" x14ac:dyDescent="0.35">
      <c r="A13" s="41"/>
      <c r="B13" s="42"/>
      <c r="C13" s="43" t="s">
        <v>7</v>
      </c>
      <c r="D13" s="44">
        <f>SUM(D8:D10)</f>
        <v>115114.07</v>
      </c>
      <c r="E13" s="44">
        <f>SUM(E8:E12)</f>
        <v>52023.520000000004</v>
      </c>
      <c r="F13" s="45">
        <f>+F12</f>
        <v>73418.469999999987</v>
      </c>
    </row>
    <row r="14" spans="1:9" s="1" customFormat="1" ht="49.5" customHeight="1" x14ac:dyDescent="0.2">
      <c r="A14" s="14"/>
      <c r="B14" s="10"/>
      <c r="C14" s="9"/>
      <c r="D14" s="7"/>
      <c r="E14" s="7"/>
      <c r="F14" s="4"/>
      <c r="G14" s="6"/>
      <c r="H14" s="6"/>
      <c r="I14" s="6"/>
    </row>
    <row r="15" spans="1:9" ht="49.5" customHeight="1" x14ac:dyDescent="0.2">
      <c r="D15" s="7"/>
      <c r="E15" s="7"/>
    </row>
    <row r="16" spans="1:9" ht="49.5" customHeight="1" x14ac:dyDescent="0.2">
      <c r="D16" s="7"/>
    </row>
    <row r="17" spans="6:6" ht="49.5" customHeight="1" x14ac:dyDescent="0.2"/>
    <row r="18" spans="6:6" ht="49.5" customHeight="1" x14ac:dyDescent="0.2">
      <c r="F18" s="8"/>
    </row>
    <row r="19" spans="6:6" ht="49.5" customHeight="1" x14ac:dyDescent="0.2"/>
    <row r="20" spans="6:6" ht="49.5" customHeight="1" x14ac:dyDescent="0.2"/>
    <row r="21" spans="6:6" ht="49.5" customHeight="1" x14ac:dyDescent="0.2"/>
    <row r="22" spans="6:6" ht="49.5" customHeight="1" x14ac:dyDescent="0.2"/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rintOptions horizontalCentered="1" verticalCentered="1"/>
  <pageMargins left="0.23622047244094491" right="3.937007874015748E-2" top="0.74803149606299213" bottom="0.74803149606299213" header="0.11811023622047245" footer="0.11811023622047245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 2022</vt:lpstr>
      <vt:lpstr>'NOVIEMBRE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2022-12-09T18:43:25Z</cp:lastPrinted>
  <dcterms:created xsi:type="dcterms:W3CDTF">2006-07-11T17:39:34Z</dcterms:created>
  <dcterms:modified xsi:type="dcterms:W3CDTF">2022-12-09T18:44:03Z</dcterms:modified>
</cp:coreProperties>
</file>