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OCTUBRE 2016" sheetId="11" r:id="rId1"/>
  </sheets>
  <calcPr calcId="125725"/>
</workbook>
</file>

<file path=xl/calcChain.xml><?xml version="1.0" encoding="utf-8"?>
<calcChain xmlns="http://schemas.openxmlformats.org/spreadsheetml/2006/main">
  <c r="J16" i="1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I242"/>
  <c r="H242"/>
  <c r="J242" l="1"/>
</calcChain>
</file>

<file path=xl/sharedStrings.xml><?xml version="1.0" encoding="utf-8"?>
<sst xmlns="http://schemas.openxmlformats.org/spreadsheetml/2006/main" count="259" uniqueCount="145">
  <si>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</si>
  <si>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</si>
  <si>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</si>
  <si>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</si>
  <si>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</si>
  <si>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</si>
  <si>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</si>
  <si>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</si>
  <si>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</si>
  <si>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</si>
  <si>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</si>
  <si>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</si>
  <si>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</si>
  <si>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31 de octubre del 2016</t>
  </si>
  <si>
    <t>13/10/16</t>
  </si>
  <si>
    <t>14/10/16</t>
  </si>
  <si>
    <t>18/10/16</t>
  </si>
  <si>
    <t>21/10/16</t>
  </si>
  <si>
    <t>24/10/16</t>
  </si>
  <si>
    <t>25/10/16</t>
  </si>
  <si>
    <t>27/10/16</t>
  </si>
  <si>
    <t>28/10/16</t>
  </si>
  <si>
    <t>LIB. #1314-1</t>
  </si>
  <si>
    <t>LIB. #1350-1</t>
  </si>
  <si>
    <t>LIB. #1351-1</t>
  </si>
  <si>
    <t>LIB. #1352-1</t>
  </si>
  <si>
    <t>LIB. #1353-1</t>
  </si>
  <si>
    <t>LIB. #1360-1</t>
  </si>
  <si>
    <t>LIB. #1383-1</t>
  </si>
  <si>
    <t>LIB. #1384-1</t>
  </si>
  <si>
    <t>LIB. #1385-1</t>
  </si>
  <si>
    <t>LIB. #1386-1</t>
  </si>
  <si>
    <t>LIB. #1396-1</t>
  </si>
  <si>
    <t>LIB. #1397-1</t>
  </si>
  <si>
    <t>LIB. #1399-1</t>
  </si>
  <si>
    <t>LIB. #1402-1</t>
  </si>
  <si>
    <t>LIB. #1415-1</t>
  </si>
  <si>
    <t>9430</t>
  </si>
  <si>
    <t>REG. #00017</t>
  </si>
  <si>
    <t>LIB. #15015-1</t>
  </si>
  <si>
    <t>LIB. #1507-1</t>
  </si>
  <si>
    <t>LIB. #1509-1</t>
  </si>
  <si>
    <t>LIB. #1518-1</t>
  </si>
  <si>
    <t>LIB. #1520-1</t>
  </si>
  <si>
    <t>LIB. #1416-1</t>
  </si>
  <si>
    <t>LIB. #1465-1</t>
  </si>
  <si>
    <t>LIB. #1545-1</t>
  </si>
  <si>
    <t>LIB. #1547-1</t>
  </si>
  <si>
    <t>LIB. #1453-1</t>
  </si>
  <si>
    <t>LIB. #1454-1</t>
  </si>
  <si>
    <t>LIB. #1455-1</t>
  </si>
  <si>
    <t>LIB. #1456-1</t>
  </si>
  <si>
    <t>LIB. #1457-1</t>
  </si>
  <si>
    <t>LIB. #1458-1</t>
  </si>
  <si>
    <t>LIB. #1459-1</t>
  </si>
  <si>
    <t>LIB. #1460-1</t>
  </si>
  <si>
    <t>LIB. #1461-1</t>
  </si>
  <si>
    <t>LIB. #1462-1</t>
  </si>
  <si>
    <t>LIB. #1463-1</t>
  </si>
  <si>
    <t>LIB. #1464-1</t>
  </si>
  <si>
    <t>LIB. #1466-1</t>
  </si>
  <si>
    <t>LIB. #1467-1</t>
  </si>
  <si>
    <t>LIB. #1468-1</t>
  </si>
  <si>
    <t>LIB. #1469-1</t>
  </si>
  <si>
    <t>LIB. #1470-1</t>
  </si>
  <si>
    <t>LIB. #1471-1</t>
  </si>
  <si>
    <t>PAGO A TRAVES DEL SIGEF (ISR 5% PROVEEDORES DEL ESTADO) LIBRAMIENTO NO. 1314-1, FACTURA PROVEEDOR PROLIMDES COMERCIAL SRL</t>
  </si>
  <si>
    <t>PAGO A TRAVES DEL SIGEF (ISR / ITBIS PROVEEDORES DEL ESTADO) LIBRAMIENTO NO. 1353-1, FACTURA PROVEEDOR ESMERALDA CACERES DE LOS SANTOS</t>
  </si>
  <si>
    <t>PAGO A TRAVES DEL SIGEF (ISR 5% PROVEEDORES DEL ESTADO) LIBRAMIENTO NO. 1352-1, FACTURA PROVEEDORCONSORCIO ENERGETICO PUNTA CANA MACAO, S. A.</t>
  </si>
  <si>
    <t>PAGO A TRAVES DEL SIGEF (ISR 5% PROVEEDORES DEL ESTADO) LIBRAMIENTO NO. 1351-1, FACTURA PROVEEDOR GRANARIES GROUP, SRL</t>
  </si>
  <si>
    <t>PAGO A TRAVES DEL SIGEF (ISR 5% PROVEEDORES DEL ESTADO) LIBRAMIENTO NO. 1350-1, FACTURA PROVEEDOR IMPROFORMAS SRL</t>
  </si>
  <si>
    <t>PAGO A TRAVES DEL SIGEF (ISR 5% PROVEEDORES DEL ESTADO) LIBRAMIENTO NO. 1360-1, FACTURA PROVEEDOR WENDY'S MUEBLES SRL</t>
  </si>
  <si>
    <t>PAGO A TRAVES DEL SIGEF (ISR / ITBIS PROVEEDORES DEL ESTADO) LIBRAMIENTO NO. 1386-1, FACTURA PROVEEDOR EDUARDO MANRIQUE &amp; ASOCIADOS SRL</t>
  </si>
  <si>
    <t>PAGO A TRAVES DEL SIGEF (ISR 5% PROVEEDORES DEL ESTADO) LIBRAMIENTO NO. 1385-1, FACTURA PROVEEDOR E&amp;C MULTISERVICES, EIRL</t>
  </si>
  <si>
    <t>PAGO A TRAVES DEL SIGEF (ISR 5% PROVEEDORES DEL ESTADO) LIBRAMIENTO NO. 1384-1, FACTURA PROVEEDOR FERRETERIA AMERICANA SAS</t>
  </si>
  <si>
    <t>PAGO A TRAVES DEL SIGEF (ISR 5% PROVEEDORES DEL ESTADO) LIBRAMIENTO NO. 1383-1, FACTURA PROVEEDOR COMARFE SRL</t>
  </si>
  <si>
    <t>PAGO A TRAVES DEL SIGEF (ISR 5% PROVEEDORES DEL ESTADO) LIBRAMIENTO NO. 1402-1, FACTURA PROVEEDOR COMPANIA DOMINICANA DE TELEFONOS C POR A</t>
  </si>
  <si>
    <t>PAGO A TRAVES DEL SIGEF (ISR 5% PROVEEDORES DEL ESTADO) LIBRAMIENTO NO. 1399-1, FACTURA PROVEEDOR NEOAGRO SRL</t>
  </si>
  <si>
    <t>PAGO A TRAVES DEL SIGEF (ISR 5% PROVEEDORES DEL ESTADO) LIBRAMIENTO NO. 1397-1, FACTURA PROVEEDOR CONDOMINIO UNICENTRO PLAZA</t>
  </si>
  <si>
    <t>PAGO A TRAVES DEL SIGEF (ISR 5% PROVEEDORES DEL ESTADO) LIBRAMIENTO NO. 1396-1, FACTURA PROVEEDOR CONDOMINIO UNICENTRO PLAZA</t>
  </si>
  <si>
    <t>PAGO A TRAVES DEL SIGEF (ISR 5% PROVEEDORES DEL ESTADO) LIBRAMIENTO NO. 1415-1, FACTURA PROVEEDOR COMERCIAL NACO CXA</t>
  </si>
  <si>
    <t>P/REG. DEPOSITO CORRESPONDIENTE A TRANSFERENCIA NO. 00017, POR CONCEPTO DE REGULARIZACION  FONDOS ANTICIPOS FINANCIEROS RES. 92-2016</t>
  </si>
  <si>
    <t>P/REG. LIB. #1505-1, POR CONCEPTO DE NOMINA DE COLABORADORES FIJOS, CORRESP. AL MES DE OCTUBRE/ 2016, S/ANEXOS. ASIENTO GENERADO DESDE NÓMINA</t>
  </si>
  <si>
    <t>P/REG. LIB. #1507-1, POR CONCEPTO DE NOMINA PERSONAL CONTRATADO, CORRESPONDIENTE AL  MES DE OCTUBRE 2016, S/ANEXOS.-</t>
  </si>
  <si>
    <t>P/REG. LIB. #1509-1, POR CONCEPTO DE NOMINA DE SERVICIO DE PERSONAL MILITAR, CORRESPONDIENTE AL MES DE OCTUBRE/2016, S/ANEXOS.-</t>
  </si>
  <si>
    <t>P/REG. LIB. #1518-1 NOMINA POR CONCEPTO DE COMPENSACION TRANSPORTE, CORRESPONDIENTE AL MES DE OCTUBRE/ 2016, S/ANEXOS.-</t>
  </si>
  <si>
    <t>P/REG. LIB. #1520-1, POR CONCEPTO DE NOMINA POR CONCEPTO DE COMPENSACION ALIMENTICIA, CORRESPONDIENTE AL MES DE OCTUBRE/ 2016, S/ANEXOS.-</t>
  </si>
  <si>
    <t>PAGO A TRAVES DEL SIGEF (ISR 5% PROVEEDORES DEL ESTADO) LIBRAMIENTO NO. 1465-1, FACTURA PROVEEDOR TECHNET SOLUCIONES DE REDES, S.A.</t>
  </si>
  <si>
    <t>PAGO A TRAVES DEL SIGEF (ISR / ITBIS PROVEEDORES DEL ESTADO) LIBRAMIENTO NO. 1416-1, FACTURA PROVEEDOR MULTICOMPUTOS SRL</t>
  </si>
  <si>
    <t>P/REG. LIB. #1545-1, CORRESPONDIENTE A DE NOMINA POR CONCEPTO DE SUPLENCIA, CORRESPONDIENTE AL MES DE OCTUBRE 2016, S/ANEXOS.-</t>
  </si>
  <si>
    <t>P/REG. LIB. # 1547-1  POR CONCEPTO DE NOMINA PRIMA POR ANTIGUEDAD, CORRESPONDIENTE AL MES DE OCTUBRE 2016, S/ANEXOS.-</t>
  </si>
  <si>
    <t>PAGO A TRAVES DEL SIGEF (ISR 5% PROVEEDORES DEL ESTADO) LIBRAMIENTO NO. 1453-1, FACTURA PROVEEDOR EMPRESA DIST. DE ELECT. DEL SUR, S. A.-</t>
  </si>
  <si>
    <t>PAGO A TRAVES DEL SIGEF (ISR 5% PROVEEDORES DEL ESTADO) LIBRAMIENTO NO. 1454-1, FACTURA PROVEEDOR COLUMBUS NETWORKS DOMINICANA, SA.-</t>
  </si>
  <si>
    <t>PAGO A TRAVES DEL SIGEF (ISR 5% Y 30% DEL ITBIS PROVEEDORES DEL ESTADO) LIBRAMIENTO NO. 1455-1, FACTURA PROVEEDOR UNITRADE SRL.-</t>
  </si>
  <si>
    <t>PAGO A TRAVES DEL SIGEF (ISR 5% PROVEEDORES DEL ESTADO) LIBRAMIENTO NO. 1456-1, FACTURA PROVEEDOR WENDY'S MUEBLES, SRL.-</t>
  </si>
  <si>
    <t>PAGO A TRAVES DEL SIGEF (ISR 5% PROVEEDORES DEL ESTADO) LIBRAMIENTO NO. 1457-1, FACTURA PROVEEDOR CONDOMINIO UNICENTRO PLAZA.-</t>
  </si>
  <si>
    <t>PAGO A TRAVES DEL SIGEF (ISR 10% Y 18% ITBIS PROVEEDORES DEL ESTADO) LIBRAMIENTO NO. 1458-1, FACTURA PROVEEDOR LUISA MIGUELINA LORA SALCEDO.-</t>
  </si>
  <si>
    <t>PAGO A TRAVES DEL SIGEF (ISR 5% PROVEEDORES DEL ESTADO) LIBRAMIENTO NO. 1459-1, FACTURA PROVEEDOR NAP DEL CARIBE INC.-</t>
  </si>
  <si>
    <t>PAGO A TRAVES DEL SIGEF (ISR 5% Y 100% DEL ITBIS PROVEEDORES DEL ESTADO) LIBRAMIENTO NO. 1460-1, FACTURA PROVEEDOR ALARM CONTROLS SEGURIDAD, S.A.-</t>
  </si>
  <si>
    <t>PAGO A TRAVES DEL SIGEF (ISR 5% Y 30% DEL ITBIS PROVEEDORES DEL ESTADO) LIBRAMIENTO NO. 1461-1, FACTURA PROVEEDOR CONSULTORES DE DATOS DEL CARIBE, SRL.-</t>
  </si>
  <si>
    <t>PAGO A TRAVES DEL SIGEF (ISR 5% PROVEEDORES DEL ESTADO) LIBRAMIENTO NO. 1462-1, FACTURA PROVEEDOR HERAN, SRL.-</t>
  </si>
  <si>
    <t>PAGO A TRAVES DEL SIGEF (ISR 10% Y 18% ITBIS PROVEEDORES DEL ESTADO) LIBRAMIENTO NO. 1463-1, FACTURA PROVEEDOR ERNESTA MINAYA RIVERA.-</t>
  </si>
  <si>
    <t>PAGO A TRAVES DEL SIGEF (ISR 5% PROVEEDORES DEL ESTADO) LIBRAMIENTO NO. 1464-1, FACTURA PROVEEDOR MAPFRE BHD COMPAÑIAS DE SEGUROS, S.A.-</t>
  </si>
  <si>
    <t>PAGO A TRAVES DEL SIGEF (ISR 5% PROVEEDORES DEL ESTADO) LIBRAMIENTO NO. 1466-1, FACTURA PROVEEDOR COMPAÑIA DOMINICANA DE TELEFONOS S.A.-</t>
  </si>
  <si>
    <t>PAGO A TRAVES DEL SIGEF (ISR 5% PROVEEDORES DEL ESTADO) LIBRAMIENTO NO. 1467-1, FACTURA PROVEEDOR SUNIX PETROLEUM SRL.-</t>
  </si>
  <si>
    <t>PAGO A TRAVES DEL SIGEF (ISR 5% Y 30% DEL ITBIS PROVEEDORES DEL ESTADO) LIBRAMIENTO NO. 1468-1, FACTURA PROVEEDOR DISTOSA, SRL.-</t>
  </si>
  <si>
    <t>PAGO A TRAVES DEL SIGEF (ISR 5% PROVEEDORES DEL ESTADO) LIBRAMIENTO NO. 1469-1, FACTURA PROVEEDOR EDITORA LISTIN DIARIO S.A.-</t>
  </si>
  <si>
    <t>PAGO A TRAVES DEL SIGEF (ISR 5% PROVEEDORES DEL ESTADO) LIBRAMIENTO NO. 1470-1, FACTURA PROVEEDOR EDYJCSA, SRL.-</t>
  </si>
  <si>
    <t>PAGO A TRAVES DEL SIGEF (ISR 5% PROVEEDORES DEL ESTADO) LIBRAMIENTO NO. 1471-1, FACTURA PROVEEDOR MAGNA MOTORS S. A.-</t>
  </si>
  <si>
    <t>(PROLIMDE COMERCIAL, SRL) PAGO FACT. #4479, POR CONCEPTO DE COMPRA MATERIALES DE LIMPIEZA, S/ORDEN SIGEF NO. OR-2016-102</t>
  </si>
  <si>
    <t>(Improformas, SRL) PAGO FACT.#52714 POR CONCEPTO DE COMPRA MATERIALES DE OFICINA, S/ORDEN SIGEF NO. OR-2016-109</t>
  </si>
  <si>
    <t>(Granaries Group, SRL) PAGO FACT. #68, POR CONCEPTO DE MATERIALES DE OFICINA, S/ORDEN SIGEF NO. OR-2016-107.</t>
  </si>
  <si>
    <t>(Consorcio Energetico Punta Cana - Macao) Pago factura #AFT-5781247, por concepto de servicios energía eléctrica Oficina Regional Bávaro, correspondiente periodo del 08 de agosto al 08 septiembre 2016</t>
  </si>
  <si>
    <t xml:space="preserve">(Esmeralda Caceres De Los Santos)PAGO FACT. # 57, POR CONCEPTO DE SERVICIO DE FUMIGACION MENSUAL POR 12 MESES PARA OFICINAS  TSS PLAZA NACO  Y UNICENTRO PLAZA.
</t>
  </si>
  <si>
    <t>(Wendy'S Muebles, SRL) Pago factura #2501276, por concepto de alquiler de los locales comerciales No. 1-D y 2-D del Condominio Clavel (Plaza Naco), correspondiente al mes de Septiembre 2016</t>
  </si>
  <si>
    <t>(COMARFE, SRL)PAGO FAC. #647, POR CONCEPTO DE COMPRA MATERIALES DE OFICINA, S/ORDEN SIGEF NO. OR-2016-103.</t>
  </si>
  <si>
    <t>(Ferreteria Americana)PAGO FACT. #3360, POR CONCEPTO DE COMPRA HERRAMIENTAS, S/ORDEN SIGEF NO. OR-2016-117.</t>
  </si>
  <si>
    <t>(E&amp;C Multiservices, EIRL) PAGO FACT. #91, POR CONCEPTO DE COMPRA MATERIALES ELECTRICOS, S/ORDEN SIGEF NO. OR-2016-116.</t>
  </si>
  <si>
    <t>(Eduardo Manrique &amp; Asociados) RENOVACION CONTRATO DE MANTENIMIENTO DE AIRES ACONDICIONADOS DE LA TSS POR 12 MESES</t>
  </si>
  <si>
    <t>(Unicentro plaza)Pago facturas #19740, #19935, #20043, #20272 y #20414, por concepto de servicio energía eléctrica local comercial No. 44 de Unicentro Plaza, corresp. al periodo del 02 de abril 2016 al 01 de sept/2016</t>
  </si>
  <si>
    <t xml:space="preserve">(Unicentro plaza) PAGO FACTURAS  #19591, #19784, #19955, #20148 Y #20320, POR CONCEPTO DE CUOTA DE MANTENIMIENTO OFICINA TSS UNICENTRO PLAZA LOCAL NO. 44, CORRESPONDIENTE AL PERIDOD DESDE MES ABRIL  HASTA AGOSTO 2016.-
</t>
  </si>
  <si>
    <t>(Neoagro, SRL) PAGO FACT.# 35, POR CONCEPTO DE COMPRA MATERIALES DE OFICINA, S/ORDEN SIGEF NO. OR-2016-110</t>
  </si>
  <si>
    <t>(COMPAÑIA DOMINICANA DE TELEFONOS)Pago  facturas #295899, #295898, #1770313 y #1770312, por concepto de servicio  cuentas de la TSS, correspondiente al mes de septiembre/2016</t>
  </si>
  <si>
    <t>(Comercial Naco, C. Por A.) P/reg. factura #263240, por concepto de alquiler de parqueo para 69 vehículos en el 4to. piso y 8 vehículos en el 6to. piso, correspondiente al periodo del 01</t>
  </si>
  <si>
    <t>P/REG. DEPOSITO POR CONCEPTO DE ASIGNACIÓN PRESUPUESTARIA CORRESP. MES DE OCTUBRE/ 2016, S/ANEXOS.-</t>
  </si>
  <si>
    <t xml:space="preserve">(Multicomputos) PAGO FACT. #12247, POR CONCEPTO DE RENOVACION DE SOPORTE ORACLE #7102772, S/ORDEN SIGEF NO. OR-2016-89
</t>
  </si>
  <si>
    <t>(TECHNET, S.A SOLUCIONES) PAGO FACTURA #.5328, POR CONCEPTO DE COMPRA 230 MICROSOFT OFFICE 365 PLAN E3 OPEN SHRDSVR SUBSCRIPTION VL OLV D 1Y GOVERNMENT OLP-NO. PARTE Q5Y-00005, S/ORDEN SIGEF NO. OR-2016-120</t>
  </si>
  <si>
    <t>(EDESUR) Pago factura #668976, por concepto de servicio energía eléctrica del local comercial No. 1-D del condominio Clavel (Plaza Naco), correspondientes al periodo 02/08/2016 al 02/09/2016.-</t>
  </si>
  <si>
    <t xml:space="preserve">(COLUMBUS NETWORKS DOMINICANA) PAGO FACTURA #854, POR CONCEPTO DE (2) SERVICIOS DE IP 5MBPS INSTALADO EN LA DGII Y (1) SERVICIO IP 20MBPS INSTALADO EN EL NAP DEL CARIBE, SEGÚN ANEXOS.
</t>
  </si>
  <si>
    <t xml:space="preserve">(Unitrade, S.A) PAGO DE FACTURA #13939, POR CONCEPTO DE SERVICIO DE MANTENIMIENTO DE UPS, CORRESPONDIENTE AL MES DE SEPTIEMBRE 2016.
</t>
  </si>
  <si>
    <t>(Wendy'S Muebles, SRL)PAGO DE FACTURA #2501277,  POR CONCEPTO DE CUOTA DE MANTENIMIENTO DE LOS LOCALES COMERCIALES NO. 1-D Y 2-D DEL CONDOMINIO CLAVEL (PLAZA NACO), CORRESPONDIENTE A mes de septiembre 2016.-</t>
  </si>
  <si>
    <t>(Unicentro plaza)PAGO FACTURAS #20510, POR CONCEPTO DE SERVICIO DE  MANTENIMIENTO DEL LOCAL COMERCIAL #44 UNICENTRO PLAZA ( AREA ARCHIVO), CORRESPONDIENTE A LOS  MES DE SEPTIEMBRE/2016.</t>
  </si>
  <si>
    <t xml:space="preserve">(LUISA M. LORA SALCEDO) PAGO FACTURA #232, POR CONCEPTO DE NOTARIZACIÓN DE (4) CONTRATOS DE, CORRESPONDIENTES A AGOSTO 2016
</t>
  </si>
  <si>
    <t>(NAP DEL CARIBE INC) PAGO DE  FACTURA #500000348, POR CONCEPTO DE SERVICIOS DE INTERNET (ALMACENAMIENTO ESTÁNDAR Y SERVICIO DE GLOBAL DNS SITE SELECTOR) ADICIONADOS AL CONTRATO CORR</t>
  </si>
  <si>
    <t>(ALARM CONTROLS)PAGO DE FACTURA #00461417, POR CONCEPTO DE SERVICIO DE VIGILANCIA Y MONITOREO DEL SISTEMA DE ALARMAS, PARA LAS INSTALACIONES DE LA TSS, CORRESPONDIENTE AL MES DE septiembre 2016.-</t>
  </si>
  <si>
    <t xml:space="preserve">(Consultores de Datos del Caribe) PAGO DE FACTURA #799804, POR CONCEPTO DE SERVICIOS DE CONSULTA DE DATOS, CORRESPONDIENTE AL MES DE  SEPTIEMBRE 2016.
</t>
  </si>
  <si>
    <t>(Heran, S. A.) PAGO DE FACTURA #648, POR CONCEPTO DE ALQUILER DEL LOCAL COMERCIAL NO. 44 DE UNICENTRO PLAZA, CORRESPONDIENTE AL MES DE OCTUBRE 2016</t>
  </si>
  <si>
    <t>(Ernesta Minaya Rivera) PAGO DE FACTURA #2678654, POR CONCEPTO DE ALQUILER LOCAL COMERCIAL UBICADO EN LA CALLE BELLER #95, PRIMER NIVEL, (OFICINA REGIONAL PUERTO PLATA), CORRESPONDIENTE al mes de octubre 2016.-</t>
  </si>
  <si>
    <t>(MApfre BHD Cia de Seguros, S.A)PAGO DE FACTURAS #3721102 Y 3721103, POR CONCEPTO DE PRIMA VIDA, PRIMAS ADICIONALES EMPLEADOS DE LA TSS, MENOS N/C #457935 APLICADA, CORRESPONDIENTE AL PERIODO 01/08/2016 AL  01/10/2016).-S/ANEXOS.</t>
  </si>
  <si>
    <t xml:space="preserve">(COMPAÑIA DOMINICANA DE TELEFONOS)PAGO FACTURA #296319,  POR CONCEPTO DE SERVICIOS TELEFÓNICOS (CUENTA #704572003), CORRESP. AL MES DE SEPTIEMBRE 2016.
</t>
  </si>
  <si>
    <t>(SUNIX PETROLEUM SRL) PAGO FACTURA #302108968, POR CONCEPTO DE ADQUISICIÓN DE BONOS ELECTRONICOS DE COMBUSTIBLE PARA USO DEL TESORERO, DIRECTORES (AS) , ABOGADOS Y LOS VEHICULOS DE USO DE LA INSTITUCION.</t>
  </si>
  <si>
    <t>(Distosa, SRL) PAGO POR CONCEPTO DE SERVICIO DE CHEQUEO Y REPARACION DE IMPRESORA TOSHIBA, UNICADA EN LA DIRECCION FINANCIERA, (KIT DE ALIMENTACION), SEGÚN ORDEN #2016-112 Y ANEXOS.</t>
  </si>
  <si>
    <t>(Listin Diario) PAGO FACTURA.#944973, POR CONCEPTO DE PUBLICACION DE "AVISO REGISTRO EN EL SUIR TRABAJADORES EXTRANGEROS", LOS DIAS 28 SEPTIEMBRE 2016, SEGUN ORDEN# 2016-126 ANEXOS.</t>
  </si>
  <si>
    <t xml:space="preserve">(Edyjcsa, SRL) PAGO FACTURA #3514, POR CONCEPTO DE COMPRA DE VARIOS MATERIALES GASTABLES, SEGÚN ORDEN 2016-105 Y ANEXOS
</t>
  </si>
  <si>
    <t>(MAGNA MOTORS, S.A. ) PAGO FACTURA #90407516, POR CONCEPTO DE SERVICIO DE CHEQUE Y REPARACION DE AIRE ACONDICIONADO DE HYUNDAI VERACRUZ, SEGÚN ORDEN #2016-115 ANEXOS.
V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</si>
</sst>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2" xfId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" fontId="5" fillId="2" borderId="1" xfId="0" applyNumberFormat="1" applyFont="1" applyFill="1" applyBorder="1" applyAlignment="1"/>
    <xf numFmtId="49" fontId="16" fillId="0" borderId="1" xfId="0" applyNumberFormat="1" applyFont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47"/>
  <sheetViews>
    <sheetView tabSelected="1" topLeftCell="F91" zoomScale="71" zoomScaleNormal="71" workbookViewId="0">
      <selection activeCell="G37" sqref="G37"/>
    </sheetView>
  </sheetViews>
  <sheetFormatPr defaultRowHeight="50.1" customHeight="1"/>
  <cols>
    <col min="5" max="5" width="15.28515625" style="18" customWidth="1"/>
    <col min="6" max="6" width="25.28515625" style="21" customWidth="1"/>
    <col min="7" max="7" width="219.5703125" style="19" customWidth="1"/>
    <col min="8" max="8" width="20" style="19" customWidth="1"/>
    <col min="9" max="9" width="19.5703125" customWidth="1"/>
    <col min="10" max="10" width="21.7109375" customWidth="1"/>
    <col min="13" max="13" width="14.140625" customWidth="1"/>
  </cols>
  <sheetData>
    <row r="1" spans="1:13" s="8" customFormat="1" ht="20.100000000000001" customHeight="1">
      <c r="D1" s="9"/>
      <c r="E1" s="31"/>
      <c r="F1" s="31"/>
      <c r="G1" s="30"/>
      <c r="H1" s="30"/>
      <c r="I1" s="9"/>
      <c r="J1" s="9"/>
    </row>
    <row r="2" spans="1:13" s="8" customFormat="1" ht="20.100000000000001" customHeight="1">
      <c r="D2" s="9"/>
      <c r="E2" s="31"/>
      <c r="F2" s="31"/>
      <c r="G2" s="30"/>
      <c r="H2" s="30"/>
      <c r="I2" s="9"/>
      <c r="J2" s="9"/>
    </row>
    <row r="3" spans="1:13" s="8" customFormat="1" ht="20.100000000000001" customHeight="1">
      <c r="D3" s="9"/>
      <c r="E3" s="31"/>
      <c r="F3" s="32"/>
      <c r="G3" s="33"/>
      <c r="H3" s="30" t="s">
        <v>9</v>
      </c>
      <c r="I3" s="9"/>
      <c r="J3" s="9"/>
    </row>
    <row r="4" spans="1:13" s="8" customFormat="1" ht="20.100000000000001" customHeight="1">
      <c r="D4" s="59"/>
      <c r="E4" s="59"/>
      <c r="F4" s="59"/>
      <c r="G4" s="59"/>
      <c r="H4" s="59"/>
      <c r="I4" s="59"/>
      <c r="J4" s="59"/>
      <c r="K4" s="9"/>
      <c r="L4" s="9"/>
      <c r="M4" s="9"/>
    </row>
    <row r="5" spans="1:13" s="8" customFormat="1" ht="20.100000000000001" customHeight="1">
      <c r="C5"/>
      <c r="D5" s="59"/>
      <c r="E5" s="59"/>
      <c r="F5" s="59"/>
      <c r="G5" s="59"/>
      <c r="H5" s="59"/>
      <c r="I5" s="59"/>
      <c r="J5" s="59"/>
      <c r="K5" s="9"/>
      <c r="L5" s="9"/>
      <c r="M5" s="9"/>
    </row>
    <row r="6" spans="1:13" s="8" customFormat="1" ht="20.100000000000001" customHeight="1">
      <c r="D6" s="60"/>
      <c r="E6" s="60"/>
      <c r="F6" s="60"/>
      <c r="G6" s="60"/>
      <c r="H6" s="60"/>
      <c r="I6" s="60"/>
      <c r="J6" s="60"/>
      <c r="K6" s="9"/>
      <c r="L6" s="9"/>
      <c r="M6" s="9"/>
    </row>
    <row r="7" spans="1:13" s="8" customFormat="1" ht="20.100000000000001" customHeight="1">
      <c r="D7" s="34" t="s">
        <v>12</v>
      </c>
      <c r="E7" s="35"/>
      <c r="F7" s="36"/>
      <c r="G7" s="37"/>
      <c r="H7" s="36"/>
      <c r="I7" s="38"/>
      <c r="J7" s="38"/>
      <c r="K7" s="9"/>
      <c r="L7" s="9"/>
      <c r="M7" s="9"/>
    </row>
    <row r="8" spans="1:13" s="8" customFormat="1" ht="20.100000000000001" customHeight="1">
      <c r="D8" s="39"/>
      <c r="E8" s="35"/>
      <c r="F8" s="36"/>
      <c r="G8" s="63" t="s">
        <v>13</v>
      </c>
      <c r="H8" s="63"/>
      <c r="I8" s="63"/>
      <c r="J8" s="63"/>
      <c r="K8" s="63"/>
      <c r="L8" s="63"/>
      <c r="M8" s="63"/>
    </row>
    <row r="9" spans="1:13" s="8" customFormat="1" ht="20.100000000000001" customHeight="1">
      <c r="D9" s="61" t="s">
        <v>3</v>
      </c>
      <c r="E9" s="61"/>
      <c r="F9" s="61"/>
      <c r="G9" s="61"/>
      <c r="H9" s="61"/>
      <c r="I9" s="61"/>
      <c r="J9" s="61"/>
    </row>
    <row r="10" spans="1:13" s="8" customFormat="1" ht="20.100000000000001" customHeight="1">
      <c r="A10" s="62" t="s">
        <v>11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3" s="8" customFormat="1" ht="20.100000000000001" customHeight="1">
      <c r="D11" s="61" t="s">
        <v>9</v>
      </c>
      <c r="E11" s="61"/>
      <c r="F11" s="61"/>
      <c r="G11" s="61"/>
      <c r="H11" s="61"/>
      <c r="I11" s="61"/>
      <c r="J11" s="61"/>
    </row>
    <row r="12" spans="1:13" s="9" customFormat="1" ht="20.100000000000001" customHeight="1" thickBot="1">
      <c r="E12" s="31"/>
      <c r="F12" s="31"/>
      <c r="G12" s="30"/>
      <c r="H12" s="30"/>
    </row>
    <row r="13" spans="1:13" s="2" customFormat="1" ht="50.1" customHeight="1">
      <c r="A13" s="4"/>
      <c r="B13" s="4"/>
      <c r="C13" s="4"/>
      <c r="D13" s="53"/>
      <c r="E13" s="56" t="s">
        <v>10</v>
      </c>
      <c r="F13" s="56"/>
      <c r="G13" s="56"/>
      <c r="H13" s="56"/>
      <c r="I13" s="56"/>
      <c r="J13" s="57"/>
      <c r="K13" s="4"/>
      <c r="L13" s="4"/>
      <c r="M13" s="4"/>
    </row>
    <row r="14" spans="1:13" s="2" customFormat="1" ht="50.1" customHeight="1">
      <c r="A14" s="4"/>
      <c r="B14" s="4"/>
      <c r="C14" s="4"/>
      <c r="D14" s="54"/>
      <c r="E14" s="58"/>
      <c r="F14" s="58"/>
      <c r="G14" s="16"/>
      <c r="H14" s="58" t="s">
        <v>7</v>
      </c>
      <c r="I14" s="58"/>
      <c r="J14" s="42">
        <v>39213704.369999997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5"/>
      <c r="E15" s="44" t="s">
        <v>4</v>
      </c>
      <c r="F15" s="45" t="s">
        <v>5</v>
      </c>
      <c r="G15" s="46" t="s">
        <v>6</v>
      </c>
      <c r="H15" s="46" t="s">
        <v>0</v>
      </c>
      <c r="I15" s="47" t="s">
        <v>1</v>
      </c>
      <c r="J15" s="43" t="s">
        <v>2</v>
      </c>
      <c r="K15" s="4"/>
      <c r="L15" s="4"/>
      <c r="M15" s="4"/>
    </row>
    <row r="16" spans="1:13" s="6" customFormat="1" ht="45.75" customHeight="1">
      <c r="D16" s="40"/>
      <c r="E16" s="50">
        <v>42439</v>
      </c>
      <c r="F16" s="51" t="s">
        <v>22</v>
      </c>
      <c r="G16" s="48" t="s">
        <v>109</v>
      </c>
      <c r="H16" s="49"/>
      <c r="I16" s="49">
        <v>1017</v>
      </c>
      <c r="J16" s="41">
        <f>+J14+H16-I16</f>
        <v>39212687.369999997</v>
      </c>
      <c r="L16" s="14"/>
      <c r="M16" s="15"/>
    </row>
    <row r="17" spans="4:13" s="6" customFormat="1" ht="36.75" customHeight="1">
      <c r="D17" s="20"/>
      <c r="E17" s="50">
        <v>42439</v>
      </c>
      <c r="F17" s="51" t="s">
        <v>22</v>
      </c>
      <c r="G17" s="48" t="s">
        <v>66</v>
      </c>
      <c r="H17" s="49"/>
      <c r="I17" s="49">
        <v>45</v>
      </c>
      <c r="J17" s="13">
        <f>+J16+H17-I17</f>
        <v>39212642.369999997</v>
      </c>
      <c r="L17" s="14"/>
      <c r="M17" s="15"/>
    </row>
    <row r="18" spans="4:13" s="6" customFormat="1" ht="41.25" customHeight="1">
      <c r="D18" s="20"/>
      <c r="E18" s="50">
        <v>42531</v>
      </c>
      <c r="F18" s="51" t="s">
        <v>23</v>
      </c>
      <c r="G18" s="48" t="s">
        <v>110</v>
      </c>
      <c r="H18" s="49"/>
      <c r="I18" s="49">
        <v>4978.78</v>
      </c>
      <c r="J18" s="13">
        <f t="shared" ref="J18:J103" si="0">+J17+H18-I18</f>
        <v>39207663.589999996</v>
      </c>
      <c r="L18" s="14"/>
      <c r="M18" s="15"/>
    </row>
    <row r="19" spans="4:13" s="4" customFormat="1" ht="43.5" customHeight="1">
      <c r="D19" s="20"/>
      <c r="E19" s="50">
        <v>42531</v>
      </c>
      <c r="F19" s="51" t="s">
        <v>24</v>
      </c>
      <c r="G19" s="48" t="s">
        <v>111</v>
      </c>
      <c r="H19" s="49"/>
      <c r="I19" s="49">
        <v>7051.2</v>
      </c>
      <c r="J19" s="13">
        <f t="shared" si="0"/>
        <v>39200612.389999993</v>
      </c>
      <c r="L19" s="14"/>
      <c r="M19" s="15"/>
    </row>
    <row r="20" spans="4:13" s="4" customFormat="1" ht="42" customHeight="1">
      <c r="D20" s="20"/>
      <c r="E20" s="50">
        <v>42531</v>
      </c>
      <c r="F20" s="51" t="s">
        <v>25</v>
      </c>
      <c r="G20" s="65" t="s">
        <v>112</v>
      </c>
      <c r="H20" s="49"/>
      <c r="I20" s="49">
        <v>16035.13</v>
      </c>
      <c r="J20" s="13">
        <f t="shared" si="0"/>
        <v>39184577.25999999</v>
      </c>
      <c r="L20" s="14"/>
      <c r="M20" s="15"/>
    </row>
    <row r="21" spans="4:13" s="4" customFormat="1" ht="48.75" customHeight="1">
      <c r="D21" s="20"/>
      <c r="E21" s="50">
        <v>42531</v>
      </c>
      <c r="F21" s="51" t="s">
        <v>26</v>
      </c>
      <c r="G21" s="65" t="s">
        <v>113</v>
      </c>
      <c r="H21" s="49"/>
      <c r="I21" s="49">
        <v>4410</v>
      </c>
      <c r="J21" s="13">
        <f t="shared" si="0"/>
        <v>39180167.25999999</v>
      </c>
      <c r="L21" s="14"/>
      <c r="M21" s="15"/>
    </row>
    <row r="22" spans="4:13" s="4" customFormat="1" ht="35.25" customHeight="1">
      <c r="D22" s="20"/>
      <c r="E22" s="50">
        <v>42531</v>
      </c>
      <c r="F22" s="51" t="s">
        <v>26</v>
      </c>
      <c r="G22" s="48" t="s">
        <v>67</v>
      </c>
      <c r="H22" s="49"/>
      <c r="I22" s="49">
        <v>1372</v>
      </c>
      <c r="J22" s="13">
        <f t="shared" si="0"/>
        <v>39178795.25999999</v>
      </c>
      <c r="L22" s="14"/>
      <c r="M22" s="15"/>
    </row>
    <row r="23" spans="4:13" s="4" customFormat="1" ht="42" customHeight="1">
      <c r="D23" s="20"/>
      <c r="E23" s="50">
        <v>42531</v>
      </c>
      <c r="F23" s="51" t="s">
        <v>25</v>
      </c>
      <c r="G23" s="48" t="s">
        <v>68</v>
      </c>
      <c r="H23" s="49"/>
      <c r="I23" s="49">
        <v>843.95</v>
      </c>
      <c r="J23" s="13">
        <f t="shared" si="0"/>
        <v>39177951.309999987</v>
      </c>
      <c r="L23" s="14"/>
      <c r="M23" s="15"/>
    </row>
    <row r="24" spans="4:13" s="4" customFormat="1" ht="36.75" customHeight="1">
      <c r="D24" s="20"/>
      <c r="E24" s="50">
        <v>42531</v>
      </c>
      <c r="F24" s="51" t="s">
        <v>24</v>
      </c>
      <c r="G24" s="48" t="s">
        <v>69</v>
      </c>
      <c r="H24" s="49"/>
      <c r="I24" s="49">
        <v>312</v>
      </c>
      <c r="J24" s="13">
        <f t="shared" si="0"/>
        <v>39177639.309999987</v>
      </c>
      <c r="L24" s="14"/>
      <c r="M24" s="15"/>
    </row>
    <row r="25" spans="4:13" s="4" customFormat="1" ht="45" customHeight="1">
      <c r="D25" s="20"/>
      <c r="E25" s="50">
        <v>42531</v>
      </c>
      <c r="F25" s="51" t="s">
        <v>23</v>
      </c>
      <c r="G25" s="48" t="s">
        <v>70</v>
      </c>
      <c r="H25" s="49"/>
      <c r="I25" s="49">
        <v>220.3</v>
      </c>
      <c r="J25" s="13">
        <f t="shared" si="0"/>
        <v>39177419.00999999</v>
      </c>
      <c r="L25" s="14"/>
      <c r="M25" s="15"/>
    </row>
    <row r="26" spans="4:13" s="4" customFormat="1" ht="37.5" customHeight="1">
      <c r="D26" s="20"/>
      <c r="E26" s="50">
        <v>42653</v>
      </c>
      <c r="F26" s="51" t="s">
        <v>27</v>
      </c>
      <c r="G26" s="48" t="s">
        <v>114</v>
      </c>
      <c r="H26" s="49"/>
      <c r="I26" s="49">
        <v>768074.79</v>
      </c>
      <c r="J26" s="13">
        <f t="shared" si="0"/>
        <v>38409344.219999991</v>
      </c>
      <c r="L26" s="14"/>
      <c r="M26" s="15"/>
    </row>
    <row r="27" spans="4:13" s="4" customFormat="1" ht="56.25" customHeight="1">
      <c r="D27" s="20"/>
      <c r="E27" s="50">
        <v>42653</v>
      </c>
      <c r="F27" s="51" t="s">
        <v>27</v>
      </c>
      <c r="G27" s="48" t="s">
        <v>71</v>
      </c>
      <c r="H27" s="49"/>
      <c r="I27" s="49">
        <v>33985.61</v>
      </c>
      <c r="J27" s="13">
        <f t="shared" si="0"/>
        <v>38375358.609999992</v>
      </c>
      <c r="L27" s="14"/>
      <c r="M27" s="15"/>
    </row>
    <row r="28" spans="4:13" s="4" customFormat="1" ht="45.75" customHeight="1">
      <c r="D28" s="20"/>
      <c r="E28" s="50" t="s">
        <v>14</v>
      </c>
      <c r="F28" s="51" t="s">
        <v>28</v>
      </c>
      <c r="G28" s="48" t="s">
        <v>115</v>
      </c>
      <c r="H28" s="49"/>
      <c r="I28" s="49">
        <v>6175</v>
      </c>
      <c r="J28" s="13">
        <f t="shared" si="0"/>
        <v>38369183.609999992</v>
      </c>
      <c r="L28" s="14"/>
      <c r="M28" s="15"/>
    </row>
    <row r="29" spans="4:13" s="4" customFormat="1" ht="39.75" customHeight="1">
      <c r="D29" s="20"/>
      <c r="E29" s="50" t="s">
        <v>14</v>
      </c>
      <c r="F29" s="51" t="s">
        <v>29</v>
      </c>
      <c r="G29" s="48" t="s">
        <v>116</v>
      </c>
      <c r="H29" s="49"/>
      <c r="I29" s="49">
        <v>5758.48</v>
      </c>
      <c r="J29" s="13">
        <f t="shared" si="0"/>
        <v>38363425.129999995</v>
      </c>
      <c r="L29" s="14"/>
      <c r="M29" s="15"/>
    </row>
    <row r="30" spans="4:13" s="4" customFormat="1" ht="44.25" customHeight="1">
      <c r="D30" s="20"/>
      <c r="E30" s="50" t="s">
        <v>14</v>
      </c>
      <c r="F30" s="51" t="s">
        <v>30</v>
      </c>
      <c r="G30" s="48" t="s">
        <v>117</v>
      </c>
      <c r="H30" s="49"/>
      <c r="I30" s="49">
        <v>7980</v>
      </c>
      <c r="J30" s="13">
        <f t="shared" si="0"/>
        <v>38355445.129999995</v>
      </c>
      <c r="L30" s="14"/>
      <c r="M30" s="15"/>
    </row>
    <row r="31" spans="4:13" s="4" customFormat="1" ht="42.75" customHeight="1">
      <c r="D31" s="20"/>
      <c r="E31" s="50" t="s">
        <v>14</v>
      </c>
      <c r="F31" s="51" t="s">
        <v>31</v>
      </c>
      <c r="G31" s="48" t="s">
        <v>118</v>
      </c>
      <c r="H31" s="49"/>
      <c r="I31" s="49">
        <v>56920.4</v>
      </c>
      <c r="J31" s="13">
        <f t="shared" si="0"/>
        <v>38298524.729999997</v>
      </c>
      <c r="L31" s="14"/>
      <c r="M31" s="15"/>
    </row>
    <row r="32" spans="4:13" s="4" customFormat="1" ht="31.5" customHeight="1">
      <c r="D32" s="20"/>
      <c r="E32" s="50" t="s">
        <v>14</v>
      </c>
      <c r="F32" s="51" t="s">
        <v>31</v>
      </c>
      <c r="G32" s="48" t="s">
        <v>72</v>
      </c>
      <c r="H32" s="49"/>
      <c r="I32" s="49">
        <v>5501.6</v>
      </c>
      <c r="J32" s="13">
        <f t="shared" si="0"/>
        <v>38293023.129999995</v>
      </c>
      <c r="L32" s="14"/>
      <c r="M32" s="15"/>
    </row>
    <row r="33" spans="4:13" s="4" customFormat="1" ht="43.5" customHeight="1">
      <c r="D33" s="20"/>
      <c r="E33" s="50" t="s">
        <v>14</v>
      </c>
      <c r="F33" s="51" t="s">
        <v>30</v>
      </c>
      <c r="G33" s="48" t="s">
        <v>73</v>
      </c>
      <c r="H33" s="49"/>
      <c r="I33" s="49">
        <v>420</v>
      </c>
      <c r="J33" s="13">
        <f t="shared" si="0"/>
        <v>38292603.129999995</v>
      </c>
      <c r="L33" s="14"/>
      <c r="M33" s="15"/>
    </row>
    <row r="34" spans="4:13" s="4" customFormat="1" ht="40.5" customHeight="1">
      <c r="D34" s="20"/>
      <c r="E34" s="50" t="s">
        <v>14</v>
      </c>
      <c r="F34" s="51" t="s">
        <v>29</v>
      </c>
      <c r="G34" s="48" t="s">
        <v>74</v>
      </c>
      <c r="H34" s="49"/>
      <c r="I34" s="49">
        <v>254.8</v>
      </c>
      <c r="J34" s="13">
        <f t="shared" si="0"/>
        <v>38292348.329999998</v>
      </c>
      <c r="L34" s="14"/>
      <c r="M34" s="15"/>
    </row>
    <row r="35" spans="4:13" s="4" customFormat="1" ht="38.25" customHeight="1">
      <c r="D35" s="20"/>
      <c r="E35" s="50" t="s">
        <v>14</v>
      </c>
      <c r="F35" s="51" t="s">
        <v>28</v>
      </c>
      <c r="G35" s="48" t="s">
        <v>75</v>
      </c>
      <c r="H35" s="49"/>
      <c r="I35" s="49">
        <v>325</v>
      </c>
      <c r="J35" s="13">
        <f t="shared" si="0"/>
        <v>38292023.329999998</v>
      </c>
      <c r="L35" s="14"/>
      <c r="M35" s="15"/>
    </row>
    <row r="36" spans="4:13" s="4" customFormat="1" ht="51" customHeight="1">
      <c r="D36" s="20"/>
      <c r="E36" s="50" t="s">
        <v>15</v>
      </c>
      <c r="F36" s="51" t="s">
        <v>32</v>
      </c>
      <c r="G36" s="65" t="s">
        <v>119</v>
      </c>
      <c r="H36" s="49"/>
      <c r="I36" s="49">
        <v>16359</v>
      </c>
      <c r="J36" s="13">
        <f t="shared" si="0"/>
        <v>38275664.329999998</v>
      </c>
      <c r="L36" s="14"/>
      <c r="M36" s="15"/>
    </row>
    <row r="37" spans="4:13" s="4" customFormat="1" ht="50.25" customHeight="1">
      <c r="D37" s="20"/>
      <c r="E37" s="50" t="s">
        <v>15</v>
      </c>
      <c r="F37" s="51" t="s">
        <v>33</v>
      </c>
      <c r="G37" s="52" t="s">
        <v>120</v>
      </c>
      <c r="H37" s="49"/>
      <c r="I37" s="49">
        <v>64980</v>
      </c>
      <c r="J37" s="13">
        <f t="shared" si="0"/>
        <v>38210684.329999998</v>
      </c>
      <c r="L37" s="14"/>
      <c r="M37" s="15"/>
    </row>
    <row r="38" spans="4:13" s="4" customFormat="1" ht="33.75" customHeight="1">
      <c r="D38" s="20"/>
      <c r="E38" s="50" t="s">
        <v>15</v>
      </c>
      <c r="F38" s="51" t="s">
        <v>34</v>
      </c>
      <c r="G38" s="48" t="s">
        <v>121</v>
      </c>
      <c r="H38" s="49"/>
      <c r="I38" s="49">
        <v>959.77</v>
      </c>
      <c r="J38" s="13">
        <f t="shared" si="0"/>
        <v>38209724.559999995</v>
      </c>
      <c r="L38" s="14"/>
      <c r="M38" s="15"/>
    </row>
    <row r="39" spans="4:13" s="4" customFormat="1" ht="42" customHeight="1">
      <c r="D39" s="20"/>
      <c r="E39" s="50" t="s">
        <v>15</v>
      </c>
      <c r="F39" s="51" t="s">
        <v>35</v>
      </c>
      <c r="G39" s="48" t="s">
        <v>122</v>
      </c>
      <c r="H39" s="49"/>
      <c r="I39" s="49">
        <v>266342.34000000003</v>
      </c>
      <c r="J39" s="13">
        <f t="shared" si="0"/>
        <v>37943382.219999991</v>
      </c>
      <c r="L39" s="14"/>
      <c r="M39" s="15"/>
    </row>
    <row r="40" spans="4:13" s="4" customFormat="1" ht="40.5" customHeight="1">
      <c r="D40" s="20"/>
      <c r="E40" s="50" t="s">
        <v>15</v>
      </c>
      <c r="F40" s="51" t="s">
        <v>35</v>
      </c>
      <c r="G40" s="48" t="s">
        <v>76</v>
      </c>
      <c r="H40" s="49"/>
      <c r="I40" s="49">
        <v>10653.69</v>
      </c>
      <c r="J40" s="13">
        <f t="shared" si="0"/>
        <v>37932728.529999994</v>
      </c>
      <c r="L40" s="14"/>
      <c r="M40" s="15"/>
    </row>
    <row r="41" spans="4:13" s="4" customFormat="1" ht="40.5" customHeight="1">
      <c r="D41" s="20"/>
      <c r="E41" s="50" t="s">
        <v>15</v>
      </c>
      <c r="F41" s="51" t="s">
        <v>34</v>
      </c>
      <c r="G41" s="48" t="s">
        <v>77</v>
      </c>
      <c r="H41" s="49"/>
      <c r="I41" s="49">
        <v>42.47</v>
      </c>
      <c r="J41" s="13">
        <f t="shared" si="0"/>
        <v>37932686.059999995</v>
      </c>
      <c r="L41" s="14"/>
      <c r="M41" s="15"/>
    </row>
    <row r="42" spans="4:13" s="4" customFormat="1" ht="41.25" customHeight="1">
      <c r="D42" s="20"/>
      <c r="E42" s="50" t="s">
        <v>15</v>
      </c>
      <c r="F42" s="51" t="s">
        <v>33</v>
      </c>
      <c r="G42" s="48" t="s">
        <v>78</v>
      </c>
      <c r="H42" s="49"/>
      <c r="I42" s="49">
        <v>3420</v>
      </c>
      <c r="J42" s="13">
        <f t="shared" si="0"/>
        <v>37929266.059999995</v>
      </c>
      <c r="L42" s="14"/>
      <c r="M42" s="15"/>
    </row>
    <row r="43" spans="4:13" s="4" customFormat="1" ht="33" customHeight="1">
      <c r="D43" s="20"/>
      <c r="E43" s="50" t="s">
        <v>15</v>
      </c>
      <c r="F43" s="51" t="s">
        <v>32</v>
      </c>
      <c r="G43" s="48" t="s">
        <v>79</v>
      </c>
      <c r="H43" s="49"/>
      <c r="I43" s="49">
        <v>861</v>
      </c>
      <c r="J43" s="13">
        <f t="shared" si="0"/>
        <v>37928405.059999995</v>
      </c>
      <c r="L43" s="14"/>
      <c r="M43" s="15"/>
    </row>
    <row r="44" spans="4:13" s="4" customFormat="1" ht="52.5" customHeight="1">
      <c r="D44" s="20"/>
      <c r="E44" s="50" t="s">
        <v>16</v>
      </c>
      <c r="F44" s="51" t="s">
        <v>36</v>
      </c>
      <c r="G44" s="48" t="s">
        <v>123</v>
      </c>
      <c r="H44" s="49"/>
      <c r="I44" s="49">
        <v>181559.57</v>
      </c>
      <c r="J44" s="13">
        <f t="shared" si="0"/>
        <v>37746845.489999995</v>
      </c>
      <c r="L44" s="14"/>
      <c r="M44" s="15"/>
    </row>
    <row r="45" spans="4:13" s="4" customFormat="1" ht="35.25" customHeight="1">
      <c r="D45" s="20"/>
      <c r="E45" s="50" t="s">
        <v>16</v>
      </c>
      <c r="F45" s="51" t="s">
        <v>36</v>
      </c>
      <c r="G45" s="48" t="s">
        <v>80</v>
      </c>
      <c r="H45" s="49"/>
      <c r="I45" s="49">
        <v>8033.61</v>
      </c>
      <c r="J45" s="13">
        <f t="shared" si="0"/>
        <v>37738811.879999995</v>
      </c>
      <c r="L45" s="14"/>
      <c r="M45" s="15"/>
    </row>
    <row r="46" spans="4:13" s="4" customFormat="1" ht="43.5" customHeight="1">
      <c r="D46" s="20"/>
      <c r="E46" s="50" t="s">
        <v>17</v>
      </c>
      <c r="F46" s="51" t="s">
        <v>37</v>
      </c>
      <c r="G46" s="48" t="s">
        <v>124</v>
      </c>
      <c r="H46" s="49">
        <v>18258953.879999999</v>
      </c>
      <c r="I46" s="49"/>
      <c r="J46" s="13">
        <f t="shared" si="0"/>
        <v>55997765.75999999</v>
      </c>
      <c r="L46" s="14"/>
      <c r="M46" s="15"/>
    </row>
    <row r="47" spans="4:13" s="4" customFormat="1" ht="39" customHeight="1">
      <c r="D47" s="20"/>
      <c r="E47" s="50" t="s">
        <v>17</v>
      </c>
      <c r="F47" s="51" t="s">
        <v>38</v>
      </c>
      <c r="G47" s="48" t="s">
        <v>81</v>
      </c>
      <c r="H47" s="49"/>
      <c r="I47" s="49">
        <v>30983.22</v>
      </c>
      <c r="J47" s="13">
        <f t="shared" si="0"/>
        <v>55966782.539999992</v>
      </c>
      <c r="L47" s="14"/>
      <c r="M47" s="15"/>
    </row>
    <row r="48" spans="4:13" s="4" customFormat="1" ht="51" customHeight="1">
      <c r="D48" s="20"/>
      <c r="E48" s="50" t="s">
        <v>18</v>
      </c>
      <c r="F48" s="51" t="s">
        <v>39</v>
      </c>
      <c r="G48" s="48" t="s">
        <v>82</v>
      </c>
      <c r="H48" s="49"/>
      <c r="I48" s="49">
        <v>7517145.96</v>
      </c>
      <c r="J48" s="13">
        <f t="shared" si="0"/>
        <v>48449636.579999991</v>
      </c>
      <c r="L48" s="14"/>
      <c r="M48" s="15"/>
    </row>
    <row r="49" spans="4:13" s="4" customFormat="1" ht="42" customHeight="1">
      <c r="D49" s="20"/>
      <c r="E49" s="50" t="s">
        <v>18</v>
      </c>
      <c r="F49" s="51" t="s">
        <v>39</v>
      </c>
      <c r="G49" s="48" t="s">
        <v>82</v>
      </c>
      <c r="H49" s="49"/>
      <c r="I49" s="49">
        <v>545740.56999999995</v>
      </c>
      <c r="J49" s="13">
        <f t="shared" si="0"/>
        <v>47903896.00999999</v>
      </c>
      <c r="L49" s="14"/>
      <c r="M49" s="15"/>
    </row>
    <row r="50" spans="4:13" s="4" customFormat="1" ht="38.25" customHeight="1">
      <c r="D50" s="20"/>
      <c r="E50" s="50" t="s">
        <v>18</v>
      </c>
      <c r="F50" s="51" t="s">
        <v>39</v>
      </c>
      <c r="G50" s="48" t="s">
        <v>82</v>
      </c>
      <c r="H50" s="49"/>
      <c r="I50" s="49">
        <v>1805856.26</v>
      </c>
      <c r="J50" s="13">
        <f t="shared" si="0"/>
        <v>46098039.749999993</v>
      </c>
      <c r="L50" s="14"/>
      <c r="M50" s="15"/>
    </row>
    <row r="51" spans="4:13" s="4" customFormat="1" ht="42.75" customHeight="1">
      <c r="D51" s="20"/>
      <c r="E51" s="50" t="s">
        <v>18</v>
      </c>
      <c r="F51" s="51" t="s">
        <v>40</v>
      </c>
      <c r="G51" s="48" t="s">
        <v>83</v>
      </c>
      <c r="H51" s="49"/>
      <c r="I51" s="49">
        <v>112500</v>
      </c>
      <c r="J51" s="13">
        <f t="shared" si="0"/>
        <v>45985539.749999993</v>
      </c>
      <c r="L51" s="14"/>
      <c r="M51" s="15"/>
    </row>
    <row r="52" spans="4:13" s="4" customFormat="1" ht="46.5" customHeight="1">
      <c r="D52" s="20"/>
      <c r="E52" s="50" t="s">
        <v>18</v>
      </c>
      <c r="F52" s="51" t="s">
        <v>40</v>
      </c>
      <c r="G52" s="48" t="s">
        <v>83</v>
      </c>
      <c r="H52" s="49"/>
      <c r="I52" s="49">
        <v>12500</v>
      </c>
      <c r="J52" s="13">
        <f t="shared" si="0"/>
        <v>45973039.749999993</v>
      </c>
      <c r="L52" s="14"/>
      <c r="M52" s="15"/>
    </row>
    <row r="53" spans="4:13" s="4" customFormat="1" ht="33.75" customHeight="1">
      <c r="D53" s="20"/>
      <c r="E53" s="50" t="s">
        <v>18</v>
      </c>
      <c r="F53" s="51" t="s">
        <v>41</v>
      </c>
      <c r="G53" s="48" t="s">
        <v>84</v>
      </c>
      <c r="H53" s="49"/>
      <c r="I53" s="49">
        <v>11000</v>
      </c>
      <c r="J53" s="13">
        <f t="shared" si="0"/>
        <v>45962039.749999993</v>
      </c>
      <c r="L53" s="14"/>
      <c r="M53" s="15"/>
    </row>
    <row r="54" spans="4:13" s="4" customFormat="1" ht="41.25" customHeight="1">
      <c r="D54" s="20"/>
      <c r="E54" s="50" t="s">
        <v>19</v>
      </c>
      <c r="F54" s="51" t="s">
        <v>42</v>
      </c>
      <c r="G54" s="48" t="s">
        <v>85</v>
      </c>
      <c r="H54" s="49"/>
      <c r="I54" s="49">
        <v>55412.98</v>
      </c>
      <c r="J54" s="13">
        <f t="shared" si="0"/>
        <v>45906626.769999996</v>
      </c>
      <c r="L54" s="14"/>
      <c r="M54" s="15"/>
    </row>
    <row r="55" spans="4:13" s="4" customFormat="1" ht="39" customHeight="1">
      <c r="D55" s="20"/>
      <c r="E55" s="50" t="s">
        <v>19</v>
      </c>
      <c r="F55" s="51" t="s">
        <v>42</v>
      </c>
      <c r="G55" s="48" t="s">
        <v>85</v>
      </c>
      <c r="H55" s="49"/>
      <c r="I55" s="49">
        <v>2087.02</v>
      </c>
      <c r="J55" s="13">
        <f t="shared" si="0"/>
        <v>45904539.749999993</v>
      </c>
      <c r="L55" s="14"/>
      <c r="M55" s="15"/>
    </row>
    <row r="56" spans="4:13" s="4" customFormat="1" ht="35.25" customHeight="1">
      <c r="D56" s="20"/>
      <c r="E56" s="50" t="s">
        <v>19</v>
      </c>
      <c r="F56" s="51" t="s">
        <v>43</v>
      </c>
      <c r="G56" s="48" t="s">
        <v>86</v>
      </c>
      <c r="H56" s="49"/>
      <c r="I56" s="49">
        <v>19500</v>
      </c>
      <c r="J56" s="13">
        <f t="shared" si="0"/>
        <v>45885039.749999993</v>
      </c>
      <c r="L56" s="14"/>
      <c r="M56" s="15"/>
    </row>
    <row r="57" spans="4:13" s="4" customFormat="1" ht="33.75" customHeight="1">
      <c r="D57" s="20"/>
      <c r="E57" s="50" t="s">
        <v>19</v>
      </c>
      <c r="F57" s="51" t="s">
        <v>44</v>
      </c>
      <c r="G57" s="52" t="s">
        <v>125</v>
      </c>
      <c r="H57" s="49"/>
      <c r="I57" s="49">
        <v>2976220.45</v>
      </c>
      <c r="J57" s="13">
        <f t="shared" si="0"/>
        <v>42908819.29999999</v>
      </c>
      <c r="L57" s="14"/>
      <c r="M57" s="15"/>
    </row>
    <row r="58" spans="4:13" s="4" customFormat="1" ht="38.25" customHeight="1">
      <c r="D58" s="20"/>
      <c r="E58" s="50" t="s">
        <v>19</v>
      </c>
      <c r="F58" s="51" t="s">
        <v>45</v>
      </c>
      <c r="G58" s="52" t="s">
        <v>126</v>
      </c>
      <c r="H58" s="49"/>
      <c r="I58" s="49">
        <v>2148351.59</v>
      </c>
      <c r="J58" s="13">
        <f t="shared" si="0"/>
        <v>40760467.709999993</v>
      </c>
      <c r="L58" s="14"/>
      <c r="M58" s="15"/>
    </row>
    <row r="59" spans="4:13" s="4" customFormat="1" ht="35.25" customHeight="1">
      <c r="D59" s="20"/>
      <c r="E59" s="50" t="s">
        <v>19</v>
      </c>
      <c r="F59" s="51" t="s">
        <v>45</v>
      </c>
      <c r="G59" s="48" t="s">
        <v>87</v>
      </c>
      <c r="H59" s="49"/>
      <c r="I59" s="49">
        <v>95059.81</v>
      </c>
      <c r="J59" s="13">
        <f t="shared" si="0"/>
        <v>40665407.899999991</v>
      </c>
      <c r="L59" s="14"/>
      <c r="M59" s="15"/>
    </row>
    <row r="60" spans="4:13" s="4" customFormat="1" ht="34.5" customHeight="1">
      <c r="D60" s="20"/>
      <c r="E60" s="50" t="s">
        <v>19</v>
      </c>
      <c r="F60" s="51" t="s">
        <v>44</v>
      </c>
      <c r="G60" s="48" t="s">
        <v>88</v>
      </c>
      <c r="H60" s="49"/>
      <c r="I60" s="49">
        <v>287664.44</v>
      </c>
      <c r="J60" s="13">
        <f t="shared" si="0"/>
        <v>40377743.459999993</v>
      </c>
      <c r="L60" s="14"/>
      <c r="M60" s="15"/>
    </row>
    <row r="61" spans="4:13" s="4" customFormat="1" ht="39.75" customHeight="1">
      <c r="D61" s="20"/>
      <c r="E61" s="50" t="s">
        <v>20</v>
      </c>
      <c r="F61" s="51" t="s">
        <v>46</v>
      </c>
      <c r="G61" s="48" t="s">
        <v>89</v>
      </c>
      <c r="H61" s="49"/>
      <c r="I61" s="49">
        <v>6198.72</v>
      </c>
      <c r="J61" s="13">
        <f t="shared" si="0"/>
        <v>40371544.739999995</v>
      </c>
      <c r="L61" s="14"/>
      <c r="M61" s="15"/>
    </row>
    <row r="62" spans="4:13" s="4" customFormat="1" ht="37.5" customHeight="1">
      <c r="D62" s="20"/>
      <c r="E62" s="50" t="s">
        <v>20</v>
      </c>
      <c r="F62" s="51" t="s">
        <v>46</v>
      </c>
      <c r="G62" s="48" t="s">
        <v>89</v>
      </c>
      <c r="H62" s="49"/>
      <c r="I62" s="49">
        <v>1396.68</v>
      </c>
      <c r="J62" s="13">
        <f t="shared" si="0"/>
        <v>40370148.059999995</v>
      </c>
      <c r="L62" s="14"/>
      <c r="M62" s="15"/>
    </row>
    <row r="63" spans="4:13" s="4" customFormat="1" ht="41.25" customHeight="1">
      <c r="D63" s="20"/>
      <c r="E63" s="50" t="s">
        <v>20</v>
      </c>
      <c r="F63" s="51" t="s">
        <v>47</v>
      </c>
      <c r="G63" s="48" t="s">
        <v>90</v>
      </c>
      <c r="H63" s="49"/>
      <c r="I63" s="49">
        <v>114950.57</v>
      </c>
      <c r="J63" s="13">
        <f t="shared" si="0"/>
        <v>40255197.489999995</v>
      </c>
      <c r="L63" s="14"/>
      <c r="M63" s="15"/>
    </row>
    <row r="64" spans="4:13" s="4" customFormat="1" ht="36" customHeight="1">
      <c r="D64" s="20"/>
      <c r="E64" s="50" t="s">
        <v>20</v>
      </c>
      <c r="F64" s="51" t="s">
        <v>47</v>
      </c>
      <c r="G64" s="48" t="s">
        <v>90</v>
      </c>
      <c r="H64" s="49"/>
      <c r="I64" s="49">
        <v>25998.31</v>
      </c>
      <c r="J64" s="13">
        <f t="shared" si="0"/>
        <v>40229199.179999992</v>
      </c>
      <c r="L64" s="14"/>
      <c r="M64" s="15"/>
    </row>
    <row r="65" spans="4:13" s="4" customFormat="1" ht="50.25" customHeight="1">
      <c r="D65" s="20"/>
      <c r="E65" s="50" t="s">
        <v>21</v>
      </c>
      <c r="F65" s="51" t="s">
        <v>48</v>
      </c>
      <c r="G65" s="48" t="s">
        <v>127</v>
      </c>
      <c r="H65" s="49"/>
      <c r="I65" s="49">
        <v>92185.09</v>
      </c>
      <c r="J65" s="13">
        <f t="shared" si="0"/>
        <v>40137014.089999989</v>
      </c>
      <c r="L65" s="14"/>
      <c r="M65" s="15"/>
    </row>
    <row r="66" spans="4:13" s="4" customFormat="1" ht="42.75" customHeight="1">
      <c r="D66" s="20"/>
      <c r="E66" s="50" t="s">
        <v>21</v>
      </c>
      <c r="F66" s="51" t="s">
        <v>49</v>
      </c>
      <c r="G66" s="52" t="s">
        <v>128</v>
      </c>
      <c r="H66" s="49"/>
      <c r="I66" s="49">
        <v>119050</v>
      </c>
      <c r="J66" s="13">
        <f t="shared" si="0"/>
        <v>40017964.089999989</v>
      </c>
      <c r="L66" s="14"/>
      <c r="M66" s="15"/>
    </row>
    <row r="67" spans="4:13" s="4" customFormat="1" ht="42.75" customHeight="1">
      <c r="D67" s="20"/>
      <c r="E67" s="50" t="s">
        <v>21</v>
      </c>
      <c r="F67" s="51" t="s">
        <v>50</v>
      </c>
      <c r="G67" s="65" t="s">
        <v>129</v>
      </c>
      <c r="H67" s="49"/>
      <c r="I67" s="49">
        <v>7316.8</v>
      </c>
      <c r="J67" s="13">
        <f t="shared" si="0"/>
        <v>40010647.289999992</v>
      </c>
      <c r="L67" s="14"/>
      <c r="M67" s="15"/>
    </row>
    <row r="68" spans="4:13" s="4" customFormat="1" ht="48" customHeight="1">
      <c r="D68" s="20"/>
      <c r="E68" s="50" t="s">
        <v>21</v>
      </c>
      <c r="F68" s="51" t="s">
        <v>51</v>
      </c>
      <c r="G68" s="52" t="s">
        <v>130</v>
      </c>
      <c r="H68" s="49"/>
      <c r="I68" s="49">
        <v>37240</v>
      </c>
      <c r="J68" s="13">
        <f t="shared" si="0"/>
        <v>39973407.289999992</v>
      </c>
      <c r="L68" s="14"/>
      <c r="M68" s="15"/>
    </row>
    <row r="69" spans="4:13" s="4" customFormat="1" ht="48.75" customHeight="1">
      <c r="D69" s="20"/>
      <c r="E69" s="50" t="s">
        <v>21</v>
      </c>
      <c r="F69" s="51" t="s">
        <v>52</v>
      </c>
      <c r="G69" s="52" t="s">
        <v>131</v>
      </c>
      <c r="H69" s="49"/>
      <c r="I69" s="49">
        <v>12996</v>
      </c>
      <c r="J69" s="13">
        <f t="shared" si="0"/>
        <v>39960411.289999992</v>
      </c>
      <c r="L69" s="14"/>
      <c r="M69" s="15"/>
    </row>
    <row r="70" spans="4:13" s="4" customFormat="1" ht="36" customHeight="1">
      <c r="D70" s="20"/>
      <c r="E70" s="50" t="s">
        <v>21</v>
      </c>
      <c r="F70" s="51" t="s">
        <v>53</v>
      </c>
      <c r="G70" s="65" t="s">
        <v>132</v>
      </c>
      <c r="H70" s="49"/>
      <c r="I70" s="49">
        <v>1830.51</v>
      </c>
      <c r="J70" s="13">
        <f t="shared" si="0"/>
        <v>39958580.779999994</v>
      </c>
      <c r="L70" s="14"/>
      <c r="M70" s="15"/>
    </row>
    <row r="71" spans="4:13" s="4" customFormat="1" ht="36.75" customHeight="1">
      <c r="D71" s="20"/>
      <c r="E71" s="50" t="s">
        <v>21</v>
      </c>
      <c r="F71" s="51" t="s">
        <v>54</v>
      </c>
      <c r="G71" s="52" t="s">
        <v>133</v>
      </c>
      <c r="H71" s="49"/>
      <c r="I71" s="49">
        <v>104020.57</v>
      </c>
      <c r="J71" s="13">
        <f t="shared" si="0"/>
        <v>39854560.209999993</v>
      </c>
      <c r="L71" s="14"/>
      <c r="M71" s="15"/>
    </row>
    <row r="72" spans="4:13" s="4" customFormat="1" ht="42" customHeight="1">
      <c r="D72" s="20"/>
      <c r="E72" s="50" t="s">
        <v>21</v>
      </c>
      <c r="F72" s="51" t="s">
        <v>55</v>
      </c>
      <c r="G72" s="52" t="s">
        <v>134</v>
      </c>
      <c r="H72" s="49"/>
      <c r="I72" s="49">
        <v>7649.07</v>
      </c>
      <c r="J72" s="13">
        <f t="shared" si="0"/>
        <v>39846911.139999993</v>
      </c>
      <c r="L72" s="14"/>
      <c r="M72" s="15"/>
    </row>
    <row r="73" spans="4:13" s="4" customFormat="1" ht="39.75" customHeight="1">
      <c r="D73" s="20"/>
      <c r="E73" s="50" t="s">
        <v>21</v>
      </c>
      <c r="F73" s="51" t="s">
        <v>56</v>
      </c>
      <c r="G73" s="65" t="s">
        <v>135</v>
      </c>
      <c r="H73" s="49"/>
      <c r="I73" s="49">
        <v>5333.72</v>
      </c>
      <c r="J73" s="13">
        <f t="shared" si="0"/>
        <v>39841577.419999994</v>
      </c>
      <c r="L73" s="14"/>
      <c r="M73" s="15"/>
    </row>
    <row r="74" spans="4:13" s="4" customFormat="1" ht="34.5" customHeight="1">
      <c r="D74" s="20"/>
      <c r="E74" s="50" t="s">
        <v>21</v>
      </c>
      <c r="F74" s="51" t="s">
        <v>57</v>
      </c>
      <c r="G74" s="48" t="s">
        <v>136</v>
      </c>
      <c r="H74" s="49"/>
      <c r="I74" s="49">
        <v>60161.2</v>
      </c>
      <c r="J74" s="13">
        <f t="shared" si="0"/>
        <v>39781416.219999991</v>
      </c>
      <c r="L74" s="14"/>
      <c r="M74" s="15"/>
    </row>
    <row r="75" spans="4:13" s="4" customFormat="1" ht="33.75" customHeight="1">
      <c r="D75" s="20"/>
      <c r="E75" s="50" t="s">
        <v>21</v>
      </c>
      <c r="F75" s="51" t="s">
        <v>58</v>
      </c>
      <c r="G75" s="52" t="s">
        <v>137</v>
      </c>
      <c r="H75" s="49"/>
      <c r="I75" s="49">
        <v>27522</v>
      </c>
      <c r="J75" s="13">
        <f t="shared" si="0"/>
        <v>39753894.219999991</v>
      </c>
      <c r="L75" s="14"/>
      <c r="M75" s="15"/>
    </row>
    <row r="76" spans="4:13" s="4" customFormat="1" ht="42" customHeight="1">
      <c r="D76" s="20"/>
      <c r="E76" s="50" t="s">
        <v>21</v>
      </c>
      <c r="F76" s="51" t="s">
        <v>59</v>
      </c>
      <c r="G76" s="52" t="s">
        <v>138</v>
      </c>
      <c r="H76" s="49"/>
      <c r="I76" s="49">
        <v>63730.41</v>
      </c>
      <c r="J76" s="13">
        <f t="shared" si="0"/>
        <v>39690163.809999995</v>
      </c>
      <c r="L76" s="14"/>
      <c r="M76" s="15"/>
    </row>
    <row r="77" spans="4:13" s="4" customFormat="1" ht="52.5" customHeight="1">
      <c r="D77" s="20"/>
      <c r="E77" s="50" t="s">
        <v>21</v>
      </c>
      <c r="F77" s="51" t="s">
        <v>60</v>
      </c>
      <c r="G77" s="65" t="s">
        <v>139</v>
      </c>
      <c r="H77" s="49"/>
      <c r="I77" s="49">
        <v>53051.99</v>
      </c>
      <c r="J77" s="13">
        <f t="shared" si="0"/>
        <v>39637111.819999993</v>
      </c>
      <c r="L77" s="14"/>
      <c r="M77" s="15"/>
    </row>
    <row r="78" spans="4:13" s="4" customFormat="1" ht="42.75" customHeight="1">
      <c r="D78" s="20"/>
      <c r="E78" s="50" t="s">
        <v>21</v>
      </c>
      <c r="F78" s="51" t="s">
        <v>61</v>
      </c>
      <c r="G78" s="52" t="s">
        <v>140</v>
      </c>
      <c r="H78" s="49"/>
      <c r="I78" s="49">
        <v>53610.29</v>
      </c>
      <c r="J78" s="13">
        <f t="shared" si="0"/>
        <v>39583501.529999994</v>
      </c>
      <c r="L78" s="14"/>
      <c r="M78" s="15"/>
    </row>
    <row r="79" spans="4:13" s="4" customFormat="1" ht="52.5" customHeight="1">
      <c r="D79" s="20"/>
      <c r="E79" s="50" t="s">
        <v>21</v>
      </c>
      <c r="F79" s="51" t="s">
        <v>62</v>
      </c>
      <c r="G79" s="52" t="s">
        <v>141</v>
      </c>
      <c r="H79" s="49"/>
      <c r="I79" s="49">
        <v>5137.8999999999996</v>
      </c>
      <c r="J79" s="13">
        <f t="shared" si="0"/>
        <v>39578363.629999995</v>
      </c>
      <c r="L79" s="14"/>
      <c r="M79" s="15"/>
    </row>
    <row r="80" spans="4:13" s="4" customFormat="1" ht="42" customHeight="1">
      <c r="D80" s="20"/>
      <c r="E80" s="50" t="s">
        <v>21</v>
      </c>
      <c r="F80" s="51" t="s">
        <v>63</v>
      </c>
      <c r="G80" s="52" t="s">
        <v>142</v>
      </c>
      <c r="H80" s="49"/>
      <c r="I80" s="49">
        <v>117972</v>
      </c>
      <c r="J80" s="13">
        <f t="shared" si="0"/>
        <v>39460391.629999995</v>
      </c>
      <c r="L80" s="14"/>
      <c r="M80" s="15"/>
    </row>
    <row r="81" spans="4:13" s="4" customFormat="1" ht="42" customHeight="1">
      <c r="D81" s="20"/>
      <c r="E81" s="50" t="s">
        <v>21</v>
      </c>
      <c r="F81" s="51" t="s">
        <v>64</v>
      </c>
      <c r="G81" s="65" t="s">
        <v>143</v>
      </c>
      <c r="H81" s="49"/>
      <c r="I81" s="49">
        <v>11055.92</v>
      </c>
      <c r="J81" s="13">
        <f t="shared" si="0"/>
        <v>39449335.709999993</v>
      </c>
      <c r="L81" s="14"/>
      <c r="M81" s="15"/>
    </row>
    <row r="82" spans="4:13" s="4" customFormat="1" ht="42" customHeight="1">
      <c r="D82" s="20"/>
      <c r="E82" s="50" t="s">
        <v>21</v>
      </c>
      <c r="F82" s="51" t="s">
        <v>65</v>
      </c>
      <c r="G82" s="52" t="s">
        <v>144</v>
      </c>
      <c r="H82" s="49"/>
      <c r="I82" s="49">
        <v>48335.99</v>
      </c>
      <c r="J82" s="13">
        <f t="shared" si="0"/>
        <v>39400999.719999991</v>
      </c>
      <c r="L82" s="14"/>
      <c r="M82" s="15"/>
    </row>
    <row r="83" spans="4:13" s="4" customFormat="1" ht="42" customHeight="1">
      <c r="D83" s="20"/>
      <c r="E83" s="50" t="s">
        <v>21</v>
      </c>
      <c r="F83" s="51" t="s">
        <v>48</v>
      </c>
      <c r="G83" s="48" t="s">
        <v>91</v>
      </c>
      <c r="H83" s="49"/>
      <c r="I83" s="49">
        <v>4851.8500000000004</v>
      </c>
      <c r="J83" s="13">
        <f t="shared" si="0"/>
        <v>39396147.86999999</v>
      </c>
      <c r="L83" s="14"/>
      <c r="M83" s="15"/>
    </row>
    <row r="84" spans="4:13" s="4" customFormat="1" ht="49.5" customHeight="1">
      <c r="D84" s="20"/>
      <c r="E84" s="50" t="s">
        <v>21</v>
      </c>
      <c r="F84" s="51" t="s">
        <v>49</v>
      </c>
      <c r="G84" s="48" t="s">
        <v>92</v>
      </c>
      <c r="H84" s="49"/>
      <c r="I84" s="49">
        <v>4762</v>
      </c>
      <c r="J84" s="13">
        <f t="shared" si="0"/>
        <v>39391385.86999999</v>
      </c>
      <c r="L84" s="14"/>
      <c r="M84" s="15"/>
    </row>
    <row r="85" spans="4:13" s="4" customFormat="1" ht="38.25" customHeight="1">
      <c r="D85" s="20"/>
      <c r="E85" s="50" t="s">
        <v>21</v>
      </c>
      <c r="F85" s="51" t="s">
        <v>50</v>
      </c>
      <c r="G85" s="48" t="s">
        <v>93</v>
      </c>
      <c r="H85" s="49"/>
      <c r="I85" s="49">
        <v>707.2</v>
      </c>
      <c r="J85" s="13">
        <f t="shared" si="0"/>
        <v>39390678.669999987</v>
      </c>
      <c r="L85" s="14"/>
      <c r="M85" s="15"/>
    </row>
    <row r="86" spans="4:13" s="4" customFormat="1" ht="42" customHeight="1">
      <c r="D86" s="20"/>
      <c r="E86" s="50" t="s">
        <v>21</v>
      </c>
      <c r="F86" s="51" t="s">
        <v>51</v>
      </c>
      <c r="G86" s="48" t="s">
        <v>94</v>
      </c>
      <c r="H86" s="49"/>
      <c r="I86" s="49">
        <v>1960</v>
      </c>
      <c r="J86" s="13">
        <f t="shared" si="0"/>
        <v>39388718.669999987</v>
      </c>
      <c r="L86" s="14"/>
      <c r="M86" s="15"/>
    </row>
    <row r="87" spans="4:13" s="4" customFormat="1" ht="42" customHeight="1">
      <c r="D87" s="20"/>
      <c r="E87" s="50" t="s">
        <v>21</v>
      </c>
      <c r="F87" s="51" t="s">
        <v>52</v>
      </c>
      <c r="G87" s="48" t="s">
        <v>95</v>
      </c>
      <c r="H87" s="49"/>
      <c r="I87" s="49">
        <v>684</v>
      </c>
      <c r="J87" s="13">
        <f t="shared" si="0"/>
        <v>39388034.669999987</v>
      </c>
      <c r="L87" s="14"/>
      <c r="M87" s="15"/>
    </row>
    <row r="88" spans="4:13" s="4" customFormat="1" ht="42" customHeight="1">
      <c r="D88" s="20"/>
      <c r="E88" s="50" t="s">
        <v>21</v>
      </c>
      <c r="F88" s="51" t="s">
        <v>53</v>
      </c>
      <c r="G88" s="48" t="s">
        <v>96</v>
      </c>
      <c r="H88" s="49"/>
      <c r="I88" s="49">
        <v>569.49</v>
      </c>
      <c r="J88" s="13">
        <f t="shared" si="0"/>
        <v>39387465.179999985</v>
      </c>
      <c r="L88" s="14"/>
      <c r="M88" s="15"/>
    </row>
    <row r="89" spans="4:13" s="4" customFormat="1" ht="42" customHeight="1">
      <c r="D89" s="20"/>
      <c r="E89" s="50" t="s">
        <v>21</v>
      </c>
      <c r="F89" s="51" t="s">
        <v>54</v>
      </c>
      <c r="G89" s="48" t="s">
        <v>97</v>
      </c>
      <c r="H89" s="49"/>
      <c r="I89" s="49">
        <v>4602.68</v>
      </c>
      <c r="J89" s="13">
        <f t="shared" si="0"/>
        <v>39382862.499999985</v>
      </c>
      <c r="L89" s="14"/>
      <c r="M89" s="15"/>
    </row>
    <row r="90" spans="4:13" s="4" customFormat="1" ht="42" customHeight="1">
      <c r="D90" s="20"/>
      <c r="E90" s="50" t="s">
        <v>21</v>
      </c>
      <c r="F90" s="51" t="s">
        <v>55</v>
      </c>
      <c r="G90" s="48" t="s">
        <v>98</v>
      </c>
      <c r="H90" s="49"/>
      <c r="I90" s="49">
        <v>1851.88</v>
      </c>
      <c r="J90" s="13">
        <f t="shared" si="0"/>
        <v>39381010.619999982</v>
      </c>
      <c r="L90" s="14"/>
      <c r="M90" s="15"/>
    </row>
    <row r="91" spans="4:13" s="4" customFormat="1" ht="42" customHeight="1">
      <c r="D91" s="20"/>
      <c r="E91" s="50" t="s">
        <v>21</v>
      </c>
      <c r="F91" s="51" t="s">
        <v>56</v>
      </c>
      <c r="G91" s="48" t="s">
        <v>99</v>
      </c>
      <c r="H91" s="49"/>
      <c r="I91" s="49">
        <v>515.51</v>
      </c>
      <c r="J91" s="13">
        <f t="shared" si="0"/>
        <v>39380495.109999985</v>
      </c>
      <c r="L91" s="14"/>
      <c r="M91" s="15"/>
    </row>
    <row r="92" spans="4:13" s="4" customFormat="1" ht="42" customHeight="1">
      <c r="D92" s="20"/>
      <c r="E92" s="50" t="s">
        <v>21</v>
      </c>
      <c r="F92" s="51" t="s">
        <v>57</v>
      </c>
      <c r="G92" s="48" t="s">
        <v>100</v>
      </c>
      <c r="H92" s="49"/>
      <c r="I92" s="49">
        <v>2662</v>
      </c>
      <c r="J92" s="13">
        <f t="shared" si="0"/>
        <v>39377833.109999985</v>
      </c>
      <c r="L92" s="14"/>
      <c r="M92" s="15"/>
    </row>
    <row r="93" spans="4:13" s="4" customFormat="1" ht="42" customHeight="1">
      <c r="D93" s="20"/>
      <c r="E93" s="50" t="s">
        <v>21</v>
      </c>
      <c r="F93" s="51" t="s">
        <v>58</v>
      </c>
      <c r="G93" s="48" t="s">
        <v>101</v>
      </c>
      <c r="H93" s="49"/>
      <c r="I93" s="49">
        <v>8562.4</v>
      </c>
      <c r="J93" s="13">
        <f t="shared" si="0"/>
        <v>39369270.709999986</v>
      </c>
      <c r="L93" s="14"/>
      <c r="M93" s="15"/>
    </row>
    <row r="94" spans="4:13" s="4" customFormat="1" ht="42" customHeight="1">
      <c r="D94" s="20"/>
      <c r="E94" s="50" t="s">
        <v>21</v>
      </c>
      <c r="F94" s="51" t="s">
        <v>59</v>
      </c>
      <c r="G94" s="48" t="s">
        <v>102</v>
      </c>
      <c r="H94" s="49"/>
      <c r="I94" s="49">
        <v>2870.74</v>
      </c>
      <c r="J94" s="13">
        <f t="shared" si="0"/>
        <v>39366399.969999984</v>
      </c>
      <c r="L94" s="14"/>
      <c r="M94" s="15"/>
    </row>
    <row r="95" spans="4:13" s="4" customFormat="1" ht="42" customHeight="1">
      <c r="D95" s="20"/>
      <c r="E95" s="50" t="s">
        <v>21</v>
      </c>
      <c r="F95" s="51" t="s">
        <v>60</v>
      </c>
      <c r="G95" s="48" t="s">
        <v>103</v>
      </c>
      <c r="H95" s="49"/>
      <c r="I95" s="49">
        <v>2125.7199999999998</v>
      </c>
      <c r="J95" s="13">
        <f t="shared" si="0"/>
        <v>39364274.249999985</v>
      </c>
      <c r="L95" s="14"/>
      <c r="M95" s="15"/>
    </row>
    <row r="96" spans="4:13" s="4" customFormat="1" ht="42" customHeight="1">
      <c r="D96" s="20"/>
      <c r="E96" s="50" t="s">
        <v>21</v>
      </c>
      <c r="F96" s="51" t="s">
        <v>61</v>
      </c>
      <c r="G96" s="48" t="s">
        <v>104</v>
      </c>
      <c r="H96" s="49"/>
      <c r="I96" s="49">
        <v>289.70999999999998</v>
      </c>
      <c r="J96" s="13">
        <f t="shared" si="0"/>
        <v>39363984.539999984</v>
      </c>
      <c r="L96" s="14"/>
      <c r="M96" s="15"/>
    </row>
    <row r="97" spans="4:13" s="4" customFormat="1" ht="42" customHeight="1">
      <c r="D97" s="20"/>
      <c r="E97" s="50" t="s">
        <v>21</v>
      </c>
      <c r="F97" s="51" t="s">
        <v>62</v>
      </c>
      <c r="G97" s="48" t="s">
        <v>105</v>
      </c>
      <c r="H97" s="49"/>
      <c r="I97" s="49">
        <v>496.6</v>
      </c>
      <c r="J97" s="13">
        <f t="shared" si="0"/>
        <v>39363487.939999983</v>
      </c>
      <c r="L97" s="14"/>
      <c r="M97" s="15"/>
    </row>
    <row r="98" spans="4:13" s="4" customFormat="1" ht="39" customHeight="1">
      <c r="D98" s="20"/>
      <c r="E98" s="50" t="s">
        <v>21</v>
      </c>
      <c r="F98" s="51" t="s">
        <v>63</v>
      </c>
      <c r="G98" s="48" t="s">
        <v>106</v>
      </c>
      <c r="H98" s="49"/>
      <c r="I98" s="49">
        <v>5220</v>
      </c>
      <c r="J98" s="13">
        <f t="shared" si="0"/>
        <v>39358267.939999983</v>
      </c>
      <c r="L98" s="14"/>
      <c r="M98" s="15"/>
    </row>
    <row r="99" spans="4:13" s="4" customFormat="1" ht="45.75" customHeight="1">
      <c r="D99" s="20"/>
      <c r="E99" s="50" t="s">
        <v>21</v>
      </c>
      <c r="F99" s="51" t="s">
        <v>64</v>
      </c>
      <c r="G99" s="48" t="s">
        <v>107</v>
      </c>
      <c r="H99" s="49"/>
      <c r="I99" s="49">
        <v>489.2</v>
      </c>
      <c r="J99" s="13">
        <f t="shared" si="0"/>
        <v>39357778.73999998</v>
      </c>
      <c r="L99" s="14"/>
      <c r="M99" s="15"/>
    </row>
    <row r="100" spans="4:13" s="4" customFormat="1" ht="56.25" customHeight="1" thickBot="1">
      <c r="D100" s="20"/>
      <c r="E100" s="50" t="s">
        <v>21</v>
      </c>
      <c r="F100" s="51" t="s">
        <v>65</v>
      </c>
      <c r="G100" s="48" t="s">
        <v>108</v>
      </c>
      <c r="H100" s="49"/>
      <c r="I100" s="49">
        <v>2138.7600000000002</v>
      </c>
      <c r="J100" s="13">
        <f t="shared" si="0"/>
        <v>39355639.979999982</v>
      </c>
      <c r="L100" s="14"/>
      <c r="M100" s="15"/>
    </row>
    <row r="101" spans="4:13" s="4" customFormat="1" ht="48.75" hidden="1" customHeight="1">
      <c r="D101" s="20"/>
      <c r="E101" s="50"/>
      <c r="F101" s="51"/>
      <c r="G101" s="52"/>
      <c r="H101" s="49"/>
      <c r="I101" s="49">
        <v>0</v>
      </c>
      <c r="J101" s="13">
        <f t="shared" si="0"/>
        <v>39355639.979999982</v>
      </c>
      <c r="L101" s="14"/>
      <c r="M101" s="15"/>
    </row>
    <row r="102" spans="4:13" s="4" customFormat="1" ht="38.25" hidden="1" customHeight="1">
      <c r="D102" s="20"/>
      <c r="E102" s="50"/>
      <c r="F102" s="51"/>
      <c r="G102" s="52"/>
      <c r="H102" s="49"/>
      <c r="I102" s="49">
        <v>0</v>
      </c>
      <c r="J102" s="13">
        <f t="shared" si="0"/>
        <v>39355639.979999982</v>
      </c>
      <c r="L102" s="14"/>
      <c r="M102" s="15"/>
    </row>
    <row r="103" spans="4:13" s="4" customFormat="1" ht="41.25" hidden="1" customHeight="1">
      <c r="D103" s="20"/>
      <c r="E103" s="50"/>
      <c r="F103" s="51"/>
      <c r="G103" s="52"/>
      <c r="H103" s="49"/>
      <c r="I103" s="49">
        <v>0</v>
      </c>
      <c r="J103" s="13">
        <f t="shared" si="0"/>
        <v>39355639.979999982</v>
      </c>
      <c r="L103" s="14"/>
      <c r="M103" s="15"/>
    </row>
    <row r="104" spans="4:13" s="4" customFormat="1" ht="40.5" hidden="1" customHeight="1">
      <c r="D104" s="20"/>
      <c r="E104" s="50"/>
      <c r="F104" s="51"/>
      <c r="G104" s="48"/>
      <c r="H104" s="49"/>
      <c r="I104" s="49">
        <v>0</v>
      </c>
      <c r="J104" s="13">
        <f t="shared" ref="J104:J125" si="1">+J103+H104-I104</f>
        <v>39355639.979999982</v>
      </c>
      <c r="L104" s="14"/>
      <c r="M104" s="15"/>
    </row>
    <row r="105" spans="4:13" s="4" customFormat="1" ht="35.25" hidden="1" customHeight="1">
      <c r="D105" s="20"/>
      <c r="E105" s="50"/>
      <c r="F105" s="51"/>
      <c r="G105" s="48"/>
      <c r="H105" s="49"/>
      <c r="I105" s="49">
        <v>0</v>
      </c>
      <c r="J105" s="13">
        <f t="shared" si="1"/>
        <v>39355639.979999982</v>
      </c>
      <c r="L105" s="14"/>
      <c r="M105" s="15"/>
    </row>
    <row r="106" spans="4:13" s="4" customFormat="1" ht="36" hidden="1" customHeight="1">
      <c r="D106" s="20"/>
      <c r="E106" s="50"/>
      <c r="F106" s="51"/>
      <c r="G106" s="48"/>
      <c r="H106" s="49"/>
      <c r="I106" s="49">
        <v>0</v>
      </c>
      <c r="J106" s="13">
        <f t="shared" si="1"/>
        <v>39355639.979999982</v>
      </c>
      <c r="L106" s="14"/>
      <c r="M106" s="15"/>
    </row>
    <row r="107" spans="4:13" s="4" customFormat="1" ht="39.75" hidden="1" customHeight="1">
      <c r="D107" s="20"/>
      <c r="E107" s="50"/>
      <c r="F107" s="51"/>
      <c r="G107" s="48"/>
      <c r="H107" s="49"/>
      <c r="I107" s="49">
        <v>0</v>
      </c>
      <c r="J107" s="13">
        <f t="shared" si="1"/>
        <v>39355639.979999982</v>
      </c>
      <c r="L107" s="14"/>
      <c r="M107" s="15"/>
    </row>
    <row r="108" spans="4:13" s="4" customFormat="1" ht="35.25" hidden="1" customHeight="1">
      <c r="D108" s="20"/>
      <c r="E108" s="50"/>
      <c r="F108" s="51"/>
      <c r="G108" s="48"/>
      <c r="H108" s="49"/>
      <c r="I108" s="49">
        <v>0</v>
      </c>
      <c r="J108" s="13">
        <f t="shared" si="1"/>
        <v>39355639.979999982</v>
      </c>
      <c r="L108" s="14"/>
      <c r="M108" s="15"/>
    </row>
    <row r="109" spans="4:13" s="4" customFormat="1" ht="35.25" hidden="1" customHeight="1">
      <c r="D109" s="20"/>
      <c r="E109" s="50"/>
      <c r="F109" s="51"/>
      <c r="G109" s="48"/>
      <c r="H109" s="49"/>
      <c r="I109" s="49">
        <v>0</v>
      </c>
      <c r="J109" s="13">
        <f t="shared" si="1"/>
        <v>39355639.979999982</v>
      </c>
      <c r="L109" s="14"/>
      <c r="M109" s="15"/>
    </row>
    <row r="110" spans="4:13" s="4" customFormat="1" ht="42" hidden="1" customHeight="1">
      <c r="D110" s="20"/>
      <c r="E110" s="50"/>
      <c r="F110" s="51"/>
      <c r="G110" s="48"/>
      <c r="H110" s="49"/>
      <c r="I110" s="49">
        <v>0</v>
      </c>
      <c r="J110" s="13">
        <f t="shared" si="1"/>
        <v>39355639.979999982</v>
      </c>
      <c r="L110" s="14"/>
      <c r="M110" s="15"/>
    </row>
    <row r="111" spans="4:13" s="4" customFormat="1" ht="33" hidden="1" customHeight="1">
      <c r="D111" s="20"/>
      <c r="E111" s="50"/>
      <c r="F111" s="51"/>
      <c r="G111" s="48"/>
      <c r="H111" s="49"/>
      <c r="I111" s="49">
        <v>0</v>
      </c>
      <c r="J111" s="13">
        <f t="shared" si="1"/>
        <v>39355639.979999982</v>
      </c>
      <c r="L111" s="14"/>
      <c r="M111" s="15"/>
    </row>
    <row r="112" spans="4:13" s="4" customFormat="1" ht="53.25" hidden="1" customHeight="1">
      <c r="D112" s="20"/>
      <c r="E112" s="50"/>
      <c r="F112" s="51"/>
      <c r="G112" s="48"/>
      <c r="H112" s="49"/>
      <c r="I112" s="49">
        <v>0</v>
      </c>
      <c r="J112" s="13">
        <f t="shared" si="1"/>
        <v>39355639.979999982</v>
      </c>
      <c r="L112" s="14"/>
      <c r="M112" s="15"/>
    </row>
    <row r="113" spans="4:13" s="4" customFormat="1" ht="53.25" hidden="1" customHeight="1">
      <c r="D113" s="20"/>
      <c r="E113" s="50"/>
      <c r="F113" s="51"/>
      <c r="G113" s="48"/>
      <c r="H113" s="49"/>
      <c r="I113" s="49">
        <v>0</v>
      </c>
      <c r="J113" s="13">
        <f t="shared" si="1"/>
        <v>39355639.979999982</v>
      </c>
      <c r="L113" s="14"/>
      <c r="M113" s="15"/>
    </row>
    <row r="114" spans="4:13" s="4" customFormat="1" ht="53.25" hidden="1" customHeight="1">
      <c r="D114" s="20"/>
      <c r="E114" s="50"/>
      <c r="F114" s="51"/>
      <c r="G114" s="48"/>
      <c r="H114" s="49"/>
      <c r="I114" s="49">
        <v>0</v>
      </c>
      <c r="J114" s="13">
        <f t="shared" si="1"/>
        <v>39355639.979999982</v>
      </c>
    </row>
    <row r="115" spans="4:13" s="4" customFormat="1" ht="53.25" hidden="1" customHeight="1">
      <c r="D115" s="20"/>
      <c r="E115" s="50"/>
      <c r="F115" s="51"/>
      <c r="G115" s="48"/>
      <c r="H115" s="49"/>
      <c r="I115" s="49">
        <v>0</v>
      </c>
      <c r="J115" s="13">
        <f t="shared" si="1"/>
        <v>39355639.979999982</v>
      </c>
    </row>
    <row r="116" spans="4:13" s="4" customFormat="1" ht="53.25" hidden="1" customHeight="1">
      <c r="D116" s="20"/>
      <c r="E116" s="50"/>
      <c r="F116" s="51"/>
      <c r="G116" s="48"/>
      <c r="H116" s="49"/>
      <c r="I116" s="49">
        <v>0</v>
      </c>
      <c r="J116" s="13">
        <f t="shared" si="1"/>
        <v>39355639.979999982</v>
      </c>
    </row>
    <row r="117" spans="4:13" s="4" customFormat="1" ht="53.25" hidden="1" customHeight="1" thickBot="1">
      <c r="D117" s="20"/>
      <c r="E117" s="50"/>
      <c r="F117" s="51"/>
      <c r="G117" s="48"/>
      <c r="H117" s="49"/>
      <c r="I117" s="49">
        <v>0</v>
      </c>
      <c r="J117" s="13">
        <f t="shared" si="1"/>
        <v>39355639.979999982</v>
      </c>
    </row>
    <row r="118" spans="4:13" s="4" customFormat="1" ht="53.25" hidden="1" customHeight="1">
      <c r="D118" s="20"/>
      <c r="E118" s="50"/>
      <c r="F118" s="51"/>
      <c r="G118" s="48"/>
      <c r="H118" s="49"/>
      <c r="I118" s="49"/>
      <c r="J118" s="13">
        <f t="shared" si="1"/>
        <v>39355639.979999982</v>
      </c>
    </row>
    <row r="119" spans="4:13" s="4" customFormat="1" ht="53.25" hidden="1" customHeight="1">
      <c r="D119" s="20"/>
      <c r="E119" s="50"/>
      <c r="F119" s="51"/>
      <c r="G119" s="48"/>
      <c r="H119" s="49"/>
      <c r="I119" s="49"/>
      <c r="J119" s="13">
        <f t="shared" si="1"/>
        <v>39355639.979999982</v>
      </c>
    </row>
    <row r="120" spans="4:13" s="4" customFormat="1" ht="53.25" hidden="1" customHeight="1">
      <c r="D120" s="20"/>
      <c r="E120" s="50"/>
      <c r="F120" s="51"/>
      <c r="G120" s="48"/>
      <c r="H120" s="49"/>
      <c r="I120" s="49"/>
      <c r="J120" s="13">
        <f t="shared" si="1"/>
        <v>39355639.979999982</v>
      </c>
    </row>
    <row r="121" spans="4:13" s="4" customFormat="1" ht="42" hidden="1" customHeight="1">
      <c r="D121" s="20"/>
      <c r="E121" s="50"/>
      <c r="F121" s="51"/>
      <c r="G121" s="48"/>
      <c r="H121" s="49"/>
      <c r="I121" s="49"/>
      <c r="J121" s="13">
        <f t="shared" si="1"/>
        <v>39355639.979999982</v>
      </c>
    </row>
    <row r="122" spans="4:13" s="4" customFormat="1" ht="53.25" hidden="1" customHeight="1">
      <c r="D122" s="20"/>
      <c r="E122" s="50"/>
      <c r="F122" s="51"/>
      <c r="G122" s="48"/>
      <c r="H122" s="49"/>
      <c r="I122" s="49"/>
      <c r="J122" s="13">
        <f t="shared" si="1"/>
        <v>39355639.979999982</v>
      </c>
    </row>
    <row r="123" spans="4:13" s="4" customFormat="1" ht="53.25" hidden="1" customHeight="1">
      <c r="D123" s="20"/>
      <c r="E123" s="50"/>
      <c r="F123" s="51"/>
      <c r="G123" s="65"/>
      <c r="H123" s="49"/>
      <c r="I123" s="49"/>
      <c r="J123" s="13">
        <f t="shared" si="1"/>
        <v>39355639.979999982</v>
      </c>
    </row>
    <row r="124" spans="4:13" s="4" customFormat="1" ht="33" hidden="1" customHeight="1">
      <c r="D124" s="20"/>
      <c r="E124" s="50"/>
      <c r="F124" s="51"/>
      <c r="G124" s="48"/>
      <c r="H124" s="49"/>
      <c r="I124" s="49"/>
      <c r="J124" s="13">
        <f t="shared" si="1"/>
        <v>39355639.979999982</v>
      </c>
    </row>
    <row r="125" spans="4:13" s="4" customFormat="1" ht="53.25" hidden="1" customHeight="1">
      <c r="D125" s="20"/>
      <c r="E125" s="50"/>
      <c r="F125" s="51"/>
      <c r="G125" s="65"/>
      <c r="H125" s="49"/>
      <c r="I125" s="49"/>
      <c r="J125" s="13">
        <f t="shared" si="1"/>
        <v>39355639.979999982</v>
      </c>
    </row>
    <row r="126" spans="4:13" s="4" customFormat="1" ht="53.25" hidden="1" customHeight="1">
      <c r="D126" s="20"/>
      <c r="E126" s="50"/>
      <c r="F126" s="51"/>
      <c r="G126" s="65"/>
      <c r="H126" s="49"/>
      <c r="I126" s="49"/>
      <c r="J126" s="13">
        <f t="shared" ref="J126:J241" si="2">+J125+H126-I126</f>
        <v>39355639.979999982</v>
      </c>
    </row>
    <row r="127" spans="4:13" s="4" customFormat="1" ht="53.25" hidden="1" customHeight="1">
      <c r="D127" s="20"/>
      <c r="E127" s="50"/>
      <c r="F127" s="51"/>
      <c r="G127" s="52"/>
      <c r="H127" s="49"/>
      <c r="I127" s="49"/>
      <c r="J127" s="13">
        <f t="shared" si="2"/>
        <v>39355639.979999982</v>
      </c>
    </row>
    <row r="128" spans="4:13" s="4" customFormat="1" ht="53.25" hidden="1" customHeight="1">
      <c r="D128" s="20"/>
      <c r="E128" s="50"/>
      <c r="F128" s="51"/>
      <c r="G128" s="52"/>
      <c r="H128" s="49"/>
      <c r="I128" s="49"/>
      <c r="J128" s="13">
        <f t="shared" si="2"/>
        <v>39355639.979999982</v>
      </c>
    </row>
    <row r="129" spans="4:10" s="4" customFormat="1" ht="53.25" hidden="1" customHeight="1">
      <c r="D129" s="20"/>
      <c r="E129" s="50"/>
      <c r="F129" s="51"/>
      <c r="G129" s="52"/>
      <c r="H129" s="49"/>
      <c r="I129" s="49"/>
      <c r="J129" s="13">
        <f t="shared" si="2"/>
        <v>39355639.979999982</v>
      </c>
    </row>
    <row r="130" spans="4:10" s="4" customFormat="1" ht="53.25" hidden="1" customHeight="1">
      <c r="D130" s="20"/>
      <c r="E130" s="50"/>
      <c r="F130" s="51"/>
      <c r="G130" s="48"/>
      <c r="H130" s="49"/>
      <c r="I130" s="49"/>
      <c r="J130" s="13">
        <f t="shared" si="2"/>
        <v>39355639.979999982</v>
      </c>
    </row>
    <row r="131" spans="4:10" s="4" customFormat="1" ht="53.25" hidden="1" customHeight="1">
      <c r="D131" s="20"/>
      <c r="E131" s="50"/>
      <c r="F131" s="51"/>
      <c r="G131" s="48"/>
      <c r="H131" s="49"/>
      <c r="I131" s="49"/>
      <c r="J131" s="13">
        <f t="shared" si="2"/>
        <v>39355639.979999982</v>
      </c>
    </row>
    <row r="132" spans="4:10" s="4" customFormat="1" ht="53.25" hidden="1" customHeight="1">
      <c r="D132" s="20"/>
      <c r="E132" s="50"/>
      <c r="F132" s="51"/>
      <c r="G132" s="48"/>
      <c r="H132" s="49"/>
      <c r="I132" s="49"/>
      <c r="J132" s="13">
        <f t="shared" si="2"/>
        <v>39355639.979999982</v>
      </c>
    </row>
    <row r="133" spans="4:10" s="4" customFormat="1" ht="53.25" hidden="1" customHeight="1">
      <c r="D133" s="20"/>
      <c r="E133" s="50"/>
      <c r="F133" s="51"/>
      <c r="G133" s="48"/>
      <c r="H133" s="49"/>
      <c r="I133" s="49"/>
      <c r="J133" s="13">
        <f t="shared" si="2"/>
        <v>39355639.979999982</v>
      </c>
    </row>
    <row r="134" spans="4:10" s="4" customFormat="1" ht="53.25" hidden="1" customHeight="1">
      <c r="D134" s="20"/>
      <c r="E134" s="50"/>
      <c r="F134" s="51"/>
      <c r="G134" s="48"/>
      <c r="H134" s="49"/>
      <c r="I134" s="49"/>
      <c r="J134" s="13">
        <f t="shared" si="2"/>
        <v>39355639.979999982</v>
      </c>
    </row>
    <row r="135" spans="4:10" s="4" customFormat="1" ht="53.25" hidden="1" customHeight="1" thickBot="1">
      <c r="D135" s="20"/>
      <c r="E135" s="50"/>
      <c r="F135" s="51"/>
      <c r="G135" s="48"/>
      <c r="H135" s="49"/>
      <c r="I135" s="49"/>
      <c r="J135" s="13">
        <f t="shared" si="2"/>
        <v>39355639.979999982</v>
      </c>
    </row>
    <row r="136" spans="4:10" s="4" customFormat="1" ht="53.25" hidden="1" customHeight="1">
      <c r="D136" s="20"/>
      <c r="E136" s="50"/>
      <c r="F136" s="51"/>
      <c r="G136" s="48"/>
      <c r="H136" s="49"/>
      <c r="I136" s="49"/>
      <c r="J136" s="13">
        <f t="shared" si="2"/>
        <v>39355639.979999982</v>
      </c>
    </row>
    <row r="137" spans="4:10" s="4" customFormat="1" ht="53.25" hidden="1" customHeight="1">
      <c r="D137" s="20"/>
      <c r="E137" s="50"/>
      <c r="F137" s="51"/>
      <c r="G137" s="48"/>
      <c r="H137" s="49"/>
      <c r="I137" s="49"/>
      <c r="J137" s="13">
        <f t="shared" si="2"/>
        <v>39355639.979999982</v>
      </c>
    </row>
    <row r="138" spans="4:10" s="4" customFormat="1" ht="53.25" hidden="1" customHeight="1">
      <c r="D138" s="20"/>
      <c r="E138" s="50"/>
      <c r="F138" s="51"/>
      <c r="G138" s="48"/>
      <c r="H138" s="49"/>
      <c r="I138" s="49"/>
      <c r="J138" s="13">
        <f t="shared" si="2"/>
        <v>39355639.979999982</v>
      </c>
    </row>
    <row r="139" spans="4:10" s="4" customFormat="1" ht="53.25" hidden="1" customHeight="1">
      <c r="D139" s="20"/>
      <c r="E139" s="50"/>
      <c r="F139" s="51"/>
      <c r="G139" s="48"/>
      <c r="H139" s="49"/>
      <c r="I139" s="49"/>
      <c r="J139" s="13">
        <f t="shared" si="2"/>
        <v>39355639.979999982</v>
      </c>
    </row>
    <row r="140" spans="4:10" s="4" customFormat="1" ht="53.25" hidden="1" customHeight="1">
      <c r="D140" s="20"/>
      <c r="E140" s="50"/>
      <c r="F140" s="51"/>
      <c r="G140" s="48"/>
      <c r="H140" s="49"/>
      <c r="I140" s="49"/>
      <c r="J140" s="13">
        <f t="shared" si="2"/>
        <v>39355639.979999982</v>
      </c>
    </row>
    <row r="141" spans="4:10" s="4" customFormat="1" ht="53.25" hidden="1" customHeight="1">
      <c r="D141" s="20"/>
      <c r="E141" s="50"/>
      <c r="F141" s="51"/>
      <c r="G141" s="48"/>
      <c r="H141" s="49"/>
      <c r="I141" s="49"/>
      <c r="J141" s="13">
        <f t="shared" si="2"/>
        <v>39355639.979999982</v>
      </c>
    </row>
    <row r="142" spans="4:10" s="4" customFormat="1" ht="53.25" hidden="1" customHeight="1">
      <c r="D142" s="20"/>
      <c r="E142" s="50"/>
      <c r="F142" s="51"/>
      <c r="G142" s="48"/>
      <c r="H142" s="49"/>
      <c r="I142" s="49"/>
      <c r="J142" s="13">
        <f t="shared" si="2"/>
        <v>39355639.979999982</v>
      </c>
    </row>
    <row r="143" spans="4:10" s="4" customFormat="1" ht="53.25" hidden="1" customHeight="1">
      <c r="D143" s="20"/>
      <c r="E143" s="50"/>
      <c r="F143" s="51"/>
      <c r="G143" s="48"/>
      <c r="H143" s="49"/>
      <c r="I143" s="49"/>
      <c r="J143" s="13">
        <f t="shared" si="2"/>
        <v>39355639.979999982</v>
      </c>
    </row>
    <row r="144" spans="4:10" s="4" customFormat="1" ht="53.25" hidden="1" customHeight="1">
      <c r="D144" s="20"/>
      <c r="E144" s="50"/>
      <c r="F144" s="51"/>
      <c r="G144" s="48"/>
      <c r="H144" s="49"/>
      <c r="I144" s="49"/>
      <c r="J144" s="13">
        <f t="shared" si="2"/>
        <v>39355639.979999982</v>
      </c>
    </row>
    <row r="145" spans="4:10" s="4" customFormat="1" ht="53.25" hidden="1" customHeight="1">
      <c r="D145" s="20"/>
      <c r="E145" s="50"/>
      <c r="F145" s="51"/>
      <c r="G145" s="48"/>
      <c r="H145" s="49"/>
      <c r="I145" s="49"/>
      <c r="J145" s="13">
        <f t="shared" si="2"/>
        <v>39355639.979999982</v>
      </c>
    </row>
    <row r="146" spans="4:10" s="4" customFormat="1" ht="53.25" hidden="1" customHeight="1">
      <c r="D146" s="20"/>
      <c r="E146" s="50"/>
      <c r="F146" s="51"/>
      <c r="G146" s="48"/>
      <c r="H146" s="49"/>
      <c r="I146" s="49"/>
      <c r="J146" s="13">
        <f t="shared" si="2"/>
        <v>39355639.979999982</v>
      </c>
    </row>
    <row r="147" spans="4:10" s="4" customFormat="1" ht="53.25" hidden="1" customHeight="1">
      <c r="D147" s="20"/>
      <c r="E147" s="50"/>
      <c r="F147" s="51"/>
      <c r="G147" s="48"/>
      <c r="H147" s="49"/>
      <c r="I147" s="49"/>
      <c r="J147" s="13">
        <f t="shared" si="2"/>
        <v>39355639.979999982</v>
      </c>
    </row>
    <row r="148" spans="4:10" s="4" customFormat="1" ht="53.25" hidden="1" customHeight="1">
      <c r="D148" s="20"/>
      <c r="E148" s="50"/>
      <c r="F148" s="51"/>
      <c r="G148" s="48"/>
      <c r="H148" s="49"/>
      <c r="I148" s="49"/>
      <c r="J148" s="13">
        <f t="shared" si="2"/>
        <v>39355639.979999982</v>
      </c>
    </row>
    <row r="149" spans="4:10" s="4" customFormat="1" ht="53.25" hidden="1" customHeight="1">
      <c r="D149" s="20"/>
      <c r="E149" s="50"/>
      <c r="F149" s="51"/>
      <c r="G149" s="65"/>
      <c r="H149" s="49"/>
      <c r="I149" s="49"/>
      <c r="J149" s="13">
        <f t="shared" si="2"/>
        <v>39355639.979999982</v>
      </c>
    </row>
    <row r="150" spans="4:10" s="4" customFormat="1" ht="53.25" hidden="1" customHeight="1">
      <c r="D150" s="20"/>
      <c r="E150" s="50"/>
      <c r="F150" s="51"/>
      <c r="G150" s="48"/>
      <c r="H150" s="49"/>
      <c r="I150" s="49"/>
      <c r="J150" s="13">
        <f t="shared" si="2"/>
        <v>39355639.979999982</v>
      </c>
    </row>
    <row r="151" spans="4:10" s="4" customFormat="1" ht="53.25" hidden="1" customHeight="1">
      <c r="D151" s="20"/>
      <c r="E151" s="50"/>
      <c r="F151" s="51"/>
      <c r="G151" s="48"/>
      <c r="H151" s="49"/>
      <c r="I151" s="49"/>
      <c r="J151" s="13">
        <f t="shared" si="2"/>
        <v>39355639.979999982</v>
      </c>
    </row>
    <row r="152" spans="4:10" s="4" customFormat="1" ht="53.25" hidden="1" customHeight="1">
      <c r="D152" s="20"/>
      <c r="E152" s="50"/>
      <c r="F152" s="51"/>
      <c r="G152" s="48"/>
      <c r="H152" s="49"/>
      <c r="I152" s="49"/>
      <c r="J152" s="13">
        <f t="shared" si="2"/>
        <v>39355639.979999982</v>
      </c>
    </row>
    <row r="153" spans="4:10" s="4" customFormat="1" ht="53.25" hidden="1" customHeight="1">
      <c r="D153" s="20"/>
      <c r="E153" s="50"/>
      <c r="F153" s="51"/>
      <c r="G153" s="48"/>
      <c r="H153" s="49"/>
      <c r="I153" s="49"/>
      <c r="J153" s="13">
        <f t="shared" si="2"/>
        <v>39355639.979999982</v>
      </c>
    </row>
    <row r="154" spans="4:10" s="4" customFormat="1" ht="53.25" hidden="1" customHeight="1">
      <c r="D154" s="20"/>
      <c r="E154" s="50"/>
      <c r="F154" s="51"/>
      <c r="G154" s="48"/>
      <c r="H154" s="49"/>
      <c r="I154" s="49"/>
      <c r="J154" s="13">
        <f t="shared" si="2"/>
        <v>39355639.979999982</v>
      </c>
    </row>
    <row r="155" spans="4:10" s="4" customFormat="1" ht="53.25" hidden="1" customHeight="1">
      <c r="D155" s="20"/>
      <c r="E155" s="50"/>
      <c r="F155" s="51"/>
      <c r="G155" s="48"/>
      <c r="H155" s="49"/>
      <c r="I155" s="49"/>
      <c r="J155" s="13">
        <f t="shared" si="2"/>
        <v>39355639.979999982</v>
      </c>
    </row>
    <row r="156" spans="4:10" s="4" customFormat="1" ht="53.25" hidden="1" customHeight="1">
      <c r="D156" s="20"/>
      <c r="E156" s="50"/>
      <c r="F156" s="51"/>
      <c r="G156" s="48"/>
      <c r="H156" s="49"/>
      <c r="I156" s="49"/>
      <c r="J156" s="13">
        <f t="shared" si="2"/>
        <v>39355639.979999982</v>
      </c>
    </row>
    <row r="157" spans="4:10" s="4" customFormat="1" ht="53.25" hidden="1" customHeight="1">
      <c r="D157" s="20"/>
      <c r="E157" s="50"/>
      <c r="F157" s="51"/>
      <c r="G157" s="65"/>
      <c r="H157" s="49"/>
      <c r="I157" s="49"/>
      <c r="J157" s="13">
        <f t="shared" si="2"/>
        <v>39355639.979999982</v>
      </c>
    </row>
    <row r="158" spans="4:10" s="4" customFormat="1" ht="53.25" hidden="1" customHeight="1">
      <c r="D158" s="20"/>
      <c r="E158" s="50"/>
      <c r="F158" s="51"/>
      <c r="G158" s="48"/>
      <c r="H158" s="49"/>
      <c r="I158" s="49"/>
      <c r="J158" s="13">
        <f t="shared" si="2"/>
        <v>39355639.979999982</v>
      </c>
    </row>
    <row r="159" spans="4:10" s="4" customFormat="1" ht="53.25" hidden="1" customHeight="1">
      <c r="D159" s="20"/>
      <c r="E159" s="50"/>
      <c r="F159" s="51"/>
      <c r="G159" s="48"/>
      <c r="H159" s="49"/>
      <c r="I159" s="49"/>
      <c r="J159" s="13">
        <f t="shared" si="2"/>
        <v>39355639.979999982</v>
      </c>
    </row>
    <row r="160" spans="4:10" s="4" customFormat="1" ht="53.25" hidden="1" customHeight="1">
      <c r="D160" s="20"/>
      <c r="E160" s="50"/>
      <c r="F160" s="51"/>
      <c r="G160" s="48"/>
      <c r="H160" s="49"/>
      <c r="I160" s="49"/>
      <c r="J160" s="13">
        <f t="shared" si="2"/>
        <v>39355639.979999982</v>
      </c>
    </row>
    <row r="161" spans="4:10" s="4" customFormat="1" ht="53.25" hidden="1" customHeight="1">
      <c r="D161" s="20"/>
      <c r="E161" s="50"/>
      <c r="F161" s="51"/>
      <c r="G161" s="48"/>
      <c r="H161" s="49"/>
      <c r="I161" s="49"/>
      <c r="J161" s="13">
        <f t="shared" si="2"/>
        <v>39355639.979999982</v>
      </c>
    </row>
    <row r="162" spans="4:10" s="4" customFormat="1" ht="53.25" hidden="1" customHeight="1">
      <c r="D162" s="20"/>
      <c r="E162" s="50"/>
      <c r="F162" s="51"/>
      <c r="G162" s="48"/>
      <c r="H162" s="49"/>
      <c r="I162" s="49"/>
      <c r="J162" s="13">
        <f t="shared" si="2"/>
        <v>39355639.979999982</v>
      </c>
    </row>
    <row r="163" spans="4:10" s="4" customFormat="1" ht="53.25" hidden="1" customHeight="1">
      <c r="D163" s="20"/>
      <c r="E163" s="50"/>
      <c r="F163" s="51"/>
      <c r="G163" s="48"/>
      <c r="H163" s="49"/>
      <c r="I163" s="49"/>
      <c r="J163" s="13">
        <f t="shared" si="2"/>
        <v>39355639.979999982</v>
      </c>
    </row>
    <row r="164" spans="4:10" s="4" customFormat="1" ht="53.25" hidden="1" customHeight="1">
      <c r="D164" s="20"/>
      <c r="E164" s="50"/>
      <c r="F164" s="51"/>
      <c r="G164" s="48"/>
      <c r="H164" s="49"/>
      <c r="I164" s="49"/>
      <c r="J164" s="13">
        <f t="shared" si="2"/>
        <v>39355639.979999982</v>
      </c>
    </row>
    <row r="165" spans="4:10" s="4" customFormat="1" ht="53.25" hidden="1" customHeight="1">
      <c r="D165" s="20"/>
      <c r="E165" s="50"/>
      <c r="F165" s="51"/>
      <c r="G165" s="48"/>
      <c r="H165" s="49"/>
      <c r="I165" s="49"/>
      <c r="J165" s="13">
        <f t="shared" si="2"/>
        <v>39355639.979999982</v>
      </c>
    </row>
    <row r="166" spans="4:10" s="4" customFormat="1" ht="53.25" hidden="1" customHeight="1">
      <c r="D166" s="20"/>
      <c r="E166" s="50"/>
      <c r="F166" s="51"/>
      <c r="G166" s="48"/>
      <c r="H166" s="49"/>
      <c r="I166" s="49"/>
      <c r="J166" s="13">
        <f t="shared" si="2"/>
        <v>39355639.979999982</v>
      </c>
    </row>
    <row r="167" spans="4:10" s="4" customFormat="1" ht="53.25" hidden="1" customHeight="1">
      <c r="D167" s="20"/>
      <c r="E167" s="50"/>
      <c r="F167" s="51"/>
      <c r="G167" s="48"/>
      <c r="H167" s="49"/>
      <c r="I167" s="49"/>
      <c r="J167" s="13">
        <f t="shared" si="2"/>
        <v>39355639.979999982</v>
      </c>
    </row>
    <row r="168" spans="4:10" s="4" customFormat="1" ht="53.25" hidden="1" customHeight="1">
      <c r="D168" s="20"/>
      <c r="E168" s="50"/>
      <c r="F168" s="51"/>
      <c r="G168" s="48"/>
      <c r="H168" s="49"/>
      <c r="I168" s="49"/>
      <c r="J168" s="13">
        <f t="shared" si="2"/>
        <v>39355639.979999982</v>
      </c>
    </row>
    <row r="169" spans="4:10" s="4" customFormat="1" ht="53.25" hidden="1" customHeight="1">
      <c r="D169" s="20"/>
      <c r="E169" s="50"/>
      <c r="F169" s="51"/>
      <c r="G169" s="48"/>
      <c r="H169" s="49"/>
      <c r="I169" s="49"/>
      <c r="J169" s="13">
        <f t="shared" si="2"/>
        <v>39355639.979999982</v>
      </c>
    </row>
    <row r="170" spans="4:10" s="4" customFormat="1" ht="53.25" hidden="1" customHeight="1">
      <c r="D170" s="20"/>
      <c r="E170" s="50"/>
      <c r="F170" s="51"/>
      <c r="G170" s="48"/>
      <c r="H170" s="49"/>
      <c r="I170" s="49"/>
      <c r="J170" s="13">
        <f t="shared" si="2"/>
        <v>39355639.979999982</v>
      </c>
    </row>
    <row r="171" spans="4:10" s="4" customFormat="1" ht="53.25" hidden="1" customHeight="1">
      <c r="D171" s="20"/>
      <c r="E171" s="50"/>
      <c r="F171" s="51"/>
      <c r="G171" s="48"/>
      <c r="H171" s="49"/>
      <c r="I171" s="49"/>
      <c r="J171" s="13">
        <f t="shared" si="2"/>
        <v>39355639.979999982</v>
      </c>
    </row>
    <row r="172" spans="4:10" s="4" customFormat="1" ht="53.25" hidden="1" customHeight="1">
      <c r="D172" s="20"/>
      <c r="E172" s="50"/>
      <c r="F172" s="51"/>
      <c r="G172" s="48"/>
      <c r="H172" s="49"/>
      <c r="I172" s="49"/>
      <c r="J172" s="13">
        <f t="shared" si="2"/>
        <v>39355639.979999982</v>
      </c>
    </row>
    <row r="173" spans="4:10" s="4" customFormat="1" ht="53.25" hidden="1" customHeight="1">
      <c r="D173" s="20"/>
      <c r="E173" s="50"/>
      <c r="F173" s="51"/>
      <c r="G173" s="48"/>
      <c r="H173" s="49"/>
      <c r="I173" s="49"/>
      <c r="J173" s="13">
        <f t="shared" si="2"/>
        <v>39355639.979999982</v>
      </c>
    </row>
    <row r="174" spans="4:10" s="4" customFormat="1" ht="53.25" hidden="1" customHeight="1">
      <c r="D174" s="20"/>
      <c r="E174" s="50"/>
      <c r="F174" s="51"/>
      <c r="G174" s="48"/>
      <c r="H174" s="49"/>
      <c r="I174" s="49"/>
      <c r="J174" s="13">
        <f t="shared" si="2"/>
        <v>39355639.979999982</v>
      </c>
    </row>
    <row r="175" spans="4:10" s="4" customFormat="1" ht="53.25" hidden="1" customHeight="1">
      <c r="D175" s="20"/>
      <c r="E175" s="50"/>
      <c r="F175" s="51"/>
      <c r="G175" s="48"/>
      <c r="H175" s="49"/>
      <c r="I175" s="49"/>
      <c r="J175" s="13">
        <f t="shared" si="2"/>
        <v>39355639.979999982</v>
      </c>
    </row>
    <row r="176" spans="4:10" s="4" customFormat="1" ht="53.25" hidden="1" customHeight="1">
      <c r="D176" s="20"/>
      <c r="E176" s="50"/>
      <c r="F176" s="51"/>
      <c r="G176" s="48"/>
      <c r="H176" s="49"/>
      <c r="I176" s="49"/>
      <c r="J176" s="13">
        <f t="shared" si="2"/>
        <v>39355639.979999982</v>
      </c>
    </row>
    <row r="177" spans="4:10" s="4" customFormat="1" ht="53.25" hidden="1" customHeight="1">
      <c r="D177" s="20"/>
      <c r="E177" s="50"/>
      <c r="F177" s="51"/>
      <c r="G177" s="48"/>
      <c r="H177" s="49"/>
      <c r="I177" s="49"/>
      <c r="J177" s="13">
        <f t="shared" si="2"/>
        <v>39355639.979999982</v>
      </c>
    </row>
    <row r="178" spans="4:10" s="4" customFormat="1" ht="53.25" hidden="1" customHeight="1">
      <c r="D178" s="20"/>
      <c r="E178" s="50"/>
      <c r="F178" s="51"/>
      <c r="G178" s="48"/>
      <c r="H178" s="49"/>
      <c r="I178" s="49"/>
      <c r="J178" s="13">
        <f t="shared" si="2"/>
        <v>39355639.979999982</v>
      </c>
    </row>
    <row r="179" spans="4:10" s="4" customFormat="1" ht="53.25" hidden="1" customHeight="1">
      <c r="D179" s="20"/>
      <c r="E179" s="50"/>
      <c r="F179" s="51"/>
      <c r="G179" s="48"/>
      <c r="H179" s="49"/>
      <c r="I179" s="49"/>
      <c r="J179" s="13">
        <f t="shared" si="2"/>
        <v>39355639.979999982</v>
      </c>
    </row>
    <row r="180" spans="4:10" s="4" customFormat="1" ht="53.25" hidden="1" customHeight="1">
      <c r="D180" s="20"/>
      <c r="E180" s="50"/>
      <c r="F180" s="51"/>
      <c r="G180" s="48"/>
      <c r="H180" s="49"/>
      <c r="I180" s="49"/>
      <c r="J180" s="13">
        <f t="shared" si="2"/>
        <v>39355639.979999982</v>
      </c>
    </row>
    <row r="181" spans="4:10" s="4" customFormat="1" ht="53.25" hidden="1" customHeight="1">
      <c r="D181" s="20"/>
      <c r="E181" s="50"/>
      <c r="F181" s="51"/>
      <c r="G181" s="48"/>
      <c r="H181" s="49"/>
      <c r="I181" s="49"/>
      <c r="J181" s="13">
        <f t="shared" si="2"/>
        <v>39355639.979999982</v>
      </c>
    </row>
    <row r="182" spans="4:10" s="4" customFormat="1" ht="53.25" hidden="1" customHeight="1">
      <c r="D182" s="20"/>
      <c r="E182" s="50"/>
      <c r="F182" s="51"/>
      <c r="G182" s="48"/>
      <c r="H182" s="49"/>
      <c r="I182" s="49"/>
      <c r="J182" s="13">
        <f t="shared" si="2"/>
        <v>39355639.979999982</v>
      </c>
    </row>
    <row r="183" spans="4:10" s="4" customFormat="1" ht="53.25" hidden="1" customHeight="1">
      <c r="D183" s="20"/>
      <c r="E183" s="50"/>
      <c r="F183" s="51"/>
      <c r="G183" s="48"/>
      <c r="H183" s="49"/>
      <c r="I183" s="49"/>
      <c r="J183" s="13">
        <f t="shared" si="2"/>
        <v>39355639.979999982</v>
      </c>
    </row>
    <row r="184" spans="4:10" s="4" customFormat="1" ht="53.25" hidden="1" customHeight="1">
      <c r="D184" s="20"/>
      <c r="E184" s="50"/>
      <c r="F184" s="51"/>
      <c r="G184" s="48"/>
      <c r="H184" s="49"/>
      <c r="I184" s="49"/>
      <c r="J184" s="13">
        <f t="shared" si="2"/>
        <v>39355639.979999982</v>
      </c>
    </row>
    <row r="185" spans="4:10" s="4" customFormat="1" ht="53.25" hidden="1" customHeight="1">
      <c r="D185" s="20"/>
      <c r="E185" s="50"/>
      <c r="F185" s="51"/>
      <c r="G185" s="48"/>
      <c r="H185" s="49"/>
      <c r="I185" s="49"/>
      <c r="J185" s="13">
        <f t="shared" si="2"/>
        <v>39355639.979999982</v>
      </c>
    </row>
    <row r="186" spans="4:10" s="4" customFormat="1" ht="53.25" hidden="1" customHeight="1">
      <c r="D186" s="20"/>
      <c r="E186" s="50"/>
      <c r="F186" s="51"/>
      <c r="G186" s="48"/>
      <c r="H186" s="49"/>
      <c r="I186" s="49"/>
      <c r="J186" s="13">
        <f t="shared" si="2"/>
        <v>39355639.979999982</v>
      </c>
    </row>
    <row r="187" spans="4:10" s="4" customFormat="1" ht="53.25" hidden="1" customHeight="1">
      <c r="D187" s="20"/>
      <c r="E187" s="50"/>
      <c r="F187" s="51"/>
      <c r="G187" s="48"/>
      <c r="H187" s="49"/>
      <c r="I187" s="49"/>
      <c r="J187" s="13">
        <f t="shared" si="2"/>
        <v>39355639.979999982</v>
      </c>
    </row>
    <row r="188" spans="4:10" s="4" customFormat="1" ht="53.25" hidden="1" customHeight="1">
      <c r="D188" s="20"/>
      <c r="E188" s="50"/>
      <c r="F188" s="51"/>
      <c r="G188" s="48"/>
      <c r="H188" s="49"/>
      <c r="I188" s="49"/>
      <c r="J188" s="13">
        <f t="shared" si="2"/>
        <v>39355639.979999982</v>
      </c>
    </row>
    <row r="189" spans="4:10" s="4" customFormat="1" ht="53.25" hidden="1" customHeight="1">
      <c r="D189" s="20"/>
      <c r="E189" s="50"/>
      <c r="F189" s="51"/>
      <c r="G189" s="48"/>
      <c r="H189" s="49"/>
      <c r="I189" s="49"/>
      <c r="J189" s="13">
        <f t="shared" si="2"/>
        <v>39355639.979999982</v>
      </c>
    </row>
    <row r="190" spans="4:10" s="4" customFormat="1" ht="53.25" hidden="1" customHeight="1">
      <c r="D190" s="20"/>
      <c r="E190" s="50"/>
      <c r="F190" s="51"/>
      <c r="G190" s="48"/>
      <c r="H190" s="49"/>
      <c r="I190" s="49"/>
      <c r="J190" s="13">
        <f t="shared" si="2"/>
        <v>39355639.979999982</v>
      </c>
    </row>
    <row r="191" spans="4:10" s="4" customFormat="1" ht="53.25" hidden="1" customHeight="1">
      <c r="D191" s="20"/>
      <c r="E191" s="50"/>
      <c r="F191" s="51"/>
      <c r="G191" s="48"/>
      <c r="H191" s="49"/>
      <c r="I191" s="49"/>
      <c r="J191" s="13">
        <f t="shared" si="2"/>
        <v>39355639.979999982</v>
      </c>
    </row>
    <row r="192" spans="4:10" s="4" customFormat="1" ht="53.25" hidden="1" customHeight="1">
      <c r="D192" s="20"/>
      <c r="E192" s="50"/>
      <c r="F192" s="51"/>
      <c r="G192" s="48"/>
      <c r="H192" s="49"/>
      <c r="I192" s="49"/>
      <c r="J192" s="13">
        <f t="shared" si="2"/>
        <v>39355639.979999982</v>
      </c>
    </row>
    <row r="193" spans="4:10" s="4" customFormat="1" ht="53.25" hidden="1" customHeight="1">
      <c r="D193" s="20"/>
      <c r="E193" s="50"/>
      <c r="F193" s="51"/>
      <c r="G193" s="48"/>
      <c r="H193" s="49"/>
      <c r="I193" s="49"/>
      <c r="J193" s="13">
        <f t="shared" si="2"/>
        <v>39355639.979999982</v>
      </c>
    </row>
    <row r="194" spans="4:10" s="4" customFormat="1" ht="53.25" hidden="1" customHeight="1">
      <c r="D194" s="20"/>
      <c r="E194" s="50"/>
      <c r="F194" s="51"/>
      <c r="G194" s="48"/>
      <c r="H194" s="49"/>
      <c r="I194" s="49"/>
      <c r="J194" s="13">
        <f t="shared" si="2"/>
        <v>39355639.979999982</v>
      </c>
    </row>
    <row r="195" spans="4:10" s="4" customFormat="1" ht="53.25" hidden="1" customHeight="1">
      <c r="D195" s="20"/>
      <c r="E195" s="50"/>
      <c r="F195" s="51"/>
      <c r="G195" s="48"/>
      <c r="H195" s="49"/>
      <c r="I195" s="49"/>
      <c r="J195" s="13">
        <f t="shared" si="2"/>
        <v>39355639.979999982</v>
      </c>
    </row>
    <row r="196" spans="4:10" s="4" customFormat="1" ht="53.25" hidden="1" customHeight="1">
      <c r="D196" s="20"/>
      <c r="E196" s="50"/>
      <c r="F196" s="51"/>
      <c r="G196" s="48"/>
      <c r="H196" s="49"/>
      <c r="I196" s="49"/>
      <c r="J196" s="13">
        <f t="shared" si="2"/>
        <v>39355639.979999982</v>
      </c>
    </row>
    <row r="197" spans="4:10" s="4" customFormat="1" ht="53.25" hidden="1" customHeight="1">
      <c r="D197" s="20"/>
      <c r="E197" s="50"/>
      <c r="F197" s="51"/>
      <c r="G197" s="48"/>
      <c r="H197" s="49"/>
      <c r="I197" s="49"/>
      <c r="J197" s="13">
        <f t="shared" si="2"/>
        <v>39355639.979999982</v>
      </c>
    </row>
    <row r="198" spans="4:10" s="4" customFormat="1" ht="53.25" hidden="1" customHeight="1">
      <c r="D198" s="20"/>
      <c r="E198" s="50"/>
      <c r="F198" s="51"/>
      <c r="G198" s="48"/>
      <c r="H198" s="49"/>
      <c r="I198" s="49"/>
      <c r="J198" s="13">
        <f t="shared" si="2"/>
        <v>39355639.979999982</v>
      </c>
    </row>
    <row r="199" spans="4:10" s="4" customFormat="1" ht="53.25" hidden="1" customHeight="1">
      <c r="D199" s="20"/>
      <c r="E199" s="50"/>
      <c r="F199" s="51"/>
      <c r="G199" s="48"/>
      <c r="H199" s="49"/>
      <c r="I199" s="49"/>
      <c r="J199" s="13">
        <f t="shared" si="2"/>
        <v>39355639.979999982</v>
      </c>
    </row>
    <row r="200" spans="4:10" s="4" customFormat="1" ht="53.25" hidden="1" customHeight="1">
      <c r="D200" s="20"/>
      <c r="E200" s="50"/>
      <c r="F200" s="51"/>
      <c r="G200" s="48"/>
      <c r="H200" s="49"/>
      <c r="I200" s="49"/>
      <c r="J200" s="13">
        <f t="shared" si="2"/>
        <v>39355639.979999982</v>
      </c>
    </row>
    <row r="201" spans="4:10" s="4" customFormat="1" ht="53.25" hidden="1" customHeight="1">
      <c r="D201" s="20"/>
      <c r="E201" s="50"/>
      <c r="F201" s="51"/>
      <c r="G201" s="48"/>
      <c r="H201" s="49"/>
      <c r="I201" s="49"/>
      <c r="J201" s="13">
        <f t="shared" si="2"/>
        <v>39355639.979999982</v>
      </c>
    </row>
    <row r="202" spans="4:10" s="4" customFormat="1" ht="53.25" hidden="1" customHeight="1">
      <c r="D202" s="20"/>
      <c r="E202" s="50"/>
      <c r="F202" s="51"/>
      <c r="G202" s="48"/>
      <c r="H202" s="49"/>
      <c r="I202" s="49"/>
      <c r="J202" s="13">
        <f t="shared" si="2"/>
        <v>39355639.979999982</v>
      </c>
    </row>
    <row r="203" spans="4:10" s="4" customFormat="1" ht="53.25" hidden="1" customHeight="1">
      <c r="D203" s="20"/>
      <c r="E203" s="50"/>
      <c r="F203" s="51"/>
      <c r="G203" s="48"/>
      <c r="H203" s="49"/>
      <c r="I203" s="49"/>
      <c r="J203" s="13">
        <f t="shared" si="2"/>
        <v>39355639.979999982</v>
      </c>
    </row>
    <row r="204" spans="4:10" s="4" customFormat="1" ht="53.25" hidden="1" customHeight="1">
      <c r="D204" s="20"/>
      <c r="E204" s="50"/>
      <c r="F204" s="51"/>
      <c r="G204" s="48"/>
      <c r="H204" s="49"/>
      <c r="I204" s="49"/>
      <c r="J204" s="13">
        <f t="shared" si="2"/>
        <v>39355639.979999982</v>
      </c>
    </row>
    <row r="205" spans="4:10" s="4" customFormat="1" ht="53.25" hidden="1" customHeight="1">
      <c r="D205" s="20"/>
      <c r="E205" s="50"/>
      <c r="F205" s="51"/>
      <c r="G205" s="65"/>
      <c r="H205" s="49"/>
      <c r="I205" s="49"/>
      <c r="J205" s="13">
        <f t="shared" si="2"/>
        <v>39355639.979999982</v>
      </c>
    </row>
    <row r="206" spans="4:10" s="4" customFormat="1" ht="53.25" hidden="1" customHeight="1">
      <c r="D206" s="20"/>
      <c r="E206" s="50"/>
      <c r="F206" s="51"/>
      <c r="G206" s="48"/>
      <c r="H206" s="49"/>
      <c r="I206" s="49"/>
      <c r="J206" s="13">
        <f t="shared" si="2"/>
        <v>39355639.979999982</v>
      </c>
    </row>
    <row r="207" spans="4:10" s="4" customFormat="1" ht="53.25" hidden="1" customHeight="1">
      <c r="D207" s="20"/>
      <c r="E207" s="50"/>
      <c r="F207" s="51"/>
      <c r="G207" s="48"/>
      <c r="H207" s="49"/>
      <c r="I207" s="49"/>
      <c r="J207" s="13">
        <f t="shared" si="2"/>
        <v>39355639.979999982</v>
      </c>
    </row>
    <row r="208" spans="4:10" s="4" customFormat="1" ht="53.25" hidden="1" customHeight="1">
      <c r="D208" s="20"/>
      <c r="E208" s="50"/>
      <c r="F208" s="51"/>
      <c r="G208" s="52"/>
      <c r="H208" s="49"/>
      <c r="I208" s="49"/>
      <c r="J208" s="13">
        <f t="shared" si="2"/>
        <v>39355639.979999982</v>
      </c>
    </row>
    <row r="209" spans="4:10" s="4" customFormat="1" ht="53.25" hidden="1" customHeight="1">
      <c r="D209" s="20"/>
      <c r="E209" s="50"/>
      <c r="F209" s="51"/>
      <c r="G209" s="48"/>
      <c r="H209" s="49"/>
      <c r="I209" s="49"/>
      <c r="J209" s="13">
        <f t="shared" si="2"/>
        <v>39355639.979999982</v>
      </c>
    </row>
    <row r="210" spans="4:10" s="4" customFormat="1" ht="53.25" hidden="1" customHeight="1">
      <c r="D210" s="20"/>
      <c r="E210" s="50"/>
      <c r="F210" s="51"/>
      <c r="G210" s="48"/>
      <c r="H210" s="49"/>
      <c r="I210" s="49"/>
      <c r="J210" s="13">
        <f t="shared" si="2"/>
        <v>39355639.979999982</v>
      </c>
    </row>
    <row r="211" spans="4:10" s="4" customFormat="1" ht="53.25" hidden="1" customHeight="1">
      <c r="D211" s="20"/>
      <c r="E211" s="50"/>
      <c r="F211" s="51"/>
      <c r="G211" s="48"/>
      <c r="H211" s="49"/>
      <c r="I211" s="49"/>
      <c r="J211" s="13">
        <f t="shared" si="2"/>
        <v>39355639.979999982</v>
      </c>
    </row>
    <row r="212" spans="4:10" s="4" customFormat="1" ht="53.25" hidden="1" customHeight="1">
      <c r="D212" s="20"/>
      <c r="E212" s="50"/>
      <c r="F212" s="51"/>
      <c r="G212" s="48"/>
      <c r="H212" s="49"/>
      <c r="I212" s="49"/>
      <c r="J212" s="13">
        <f t="shared" si="2"/>
        <v>39355639.979999982</v>
      </c>
    </row>
    <row r="213" spans="4:10" s="4" customFormat="1" ht="53.25" hidden="1" customHeight="1">
      <c r="D213" s="20"/>
      <c r="E213" s="50"/>
      <c r="F213" s="51"/>
      <c r="G213" s="48"/>
      <c r="H213" s="49"/>
      <c r="I213" s="49"/>
      <c r="J213" s="13">
        <f t="shared" si="2"/>
        <v>39355639.979999982</v>
      </c>
    </row>
    <row r="214" spans="4:10" s="4" customFormat="1" ht="68.25" hidden="1" customHeight="1">
      <c r="D214" s="20"/>
      <c r="E214" s="50"/>
      <c r="F214" s="51"/>
      <c r="G214" s="48"/>
      <c r="H214" s="49"/>
      <c r="I214" s="49"/>
      <c r="J214" s="13">
        <f t="shared" si="2"/>
        <v>39355639.979999982</v>
      </c>
    </row>
    <row r="215" spans="4:10" s="4" customFormat="1" ht="53.25" hidden="1" customHeight="1">
      <c r="D215" s="20"/>
      <c r="E215" s="50"/>
      <c r="F215" s="51"/>
      <c r="G215" s="48"/>
      <c r="H215" s="49"/>
      <c r="I215" s="49"/>
      <c r="J215" s="13">
        <f t="shared" si="2"/>
        <v>39355639.979999982</v>
      </c>
    </row>
    <row r="216" spans="4:10" s="4" customFormat="1" ht="53.25" hidden="1" customHeight="1">
      <c r="D216" s="20"/>
      <c r="E216" s="50"/>
      <c r="F216" s="51"/>
      <c r="G216" s="48"/>
      <c r="H216" s="49"/>
      <c r="I216" s="49"/>
      <c r="J216" s="13">
        <f t="shared" si="2"/>
        <v>39355639.979999982</v>
      </c>
    </row>
    <row r="217" spans="4:10" s="4" customFormat="1" ht="53.25" hidden="1" customHeight="1">
      <c r="D217" s="20"/>
      <c r="E217" s="50"/>
      <c r="F217" s="51"/>
      <c r="G217" s="48"/>
      <c r="H217" s="49"/>
      <c r="I217" s="49"/>
      <c r="J217" s="13">
        <f t="shared" si="2"/>
        <v>39355639.979999982</v>
      </c>
    </row>
    <row r="218" spans="4:10" s="4" customFormat="1" ht="53.25" hidden="1" customHeight="1">
      <c r="D218" s="20"/>
      <c r="E218" s="50"/>
      <c r="F218" s="51"/>
      <c r="G218" s="48"/>
      <c r="H218" s="49"/>
      <c r="I218" s="49"/>
      <c r="J218" s="13">
        <f t="shared" si="2"/>
        <v>39355639.979999982</v>
      </c>
    </row>
    <row r="219" spans="4:10" s="4" customFormat="1" ht="53.25" hidden="1" customHeight="1">
      <c r="D219" s="20"/>
      <c r="E219" s="50"/>
      <c r="F219" s="51"/>
      <c r="G219" s="48"/>
      <c r="H219" s="49"/>
      <c r="I219" s="49"/>
      <c r="J219" s="13">
        <f t="shared" si="2"/>
        <v>39355639.979999982</v>
      </c>
    </row>
    <row r="220" spans="4:10" s="4" customFormat="1" ht="53.25" hidden="1" customHeight="1">
      <c r="D220" s="20"/>
      <c r="E220" s="50"/>
      <c r="F220" s="51"/>
      <c r="G220" s="48"/>
      <c r="H220" s="49"/>
      <c r="I220" s="49"/>
      <c r="J220" s="13">
        <f t="shared" si="2"/>
        <v>39355639.979999982</v>
      </c>
    </row>
    <row r="221" spans="4:10" s="4" customFormat="1" ht="53.25" hidden="1" customHeight="1">
      <c r="D221" s="20"/>
      <c r="E221" s="50"/>
      <c r="F221" s="51"/>
      <c r="G221" s="48"/>
      <c r="H221" s="49"/>
      <c r="I221" s="49"/>
      <c r="J221" s="13">
        <f t="shared" si="2"/>
        <v>39355639.979999982</v>
      </c>
    </row>
    <row r="222" spans="4:10" s="4" customFormat="1" ht="53.25" hidden="1" customHeight="1">
      <c r="D222" s="20"/>
      <c r="E222" s="50"/>
      <c r="F222" s="51"/>
      <c r="G222" s="48"/>
      <c r="H222" s="49"/>
      <c r="I222" s="49"/>
      <c r="J222" s="13">
        <f t="shared" si="2"/>
        <v>39355639.979999982</v>
      </c>
    </row>
    <row r="223" spans="4:10" s="4" customFormat="1" ht="53.25" hidden="1" customHeight="1">
      <c r="D223" s="20"/>
      <c r="E223" s="50"/>
      <c r="F223" s="51"/>
      <c r="G223" s="48"/>
      <c r="H223" s="49"/>
      <c r="I223" s="49"/>
      <c r="J223" s="13">
        <f t="shared" si="2"/>
        <v>39355639.979999982</v>
      </c>
    </row>
    <row r="224" spans="4:10" s="4" customFormat="1" ht="53.25" hidden="1" customHeight="1">
      <c r="D224" s="20"/>
      <c r="E224" s="50"/>
      <c r="F224" s="51"/>
      <c r="G224" s="48"/>
      <c r="H224" s="49"/>
      <c r="I224" s="49"/>
      <c r="J224" s="13">
        <f t="shared" si="2"/>
        <v>39355639.979999982</v>
      </c>
    </row>
    <row r="225" spans="4:10" s="4" customFormat="1" ht="53.25" hidden="1" customHeight="1">
      <c r="D225" s="20"/>
      <c r="E225" s="50"/>
      <c r="F225" s="51"/>
      <c r="G225" s="48"/>
      <c r="H225" s="49"/>
      <c r="I225" s="49"/>
      <c r="J225" s="13">
        <f t="shared" si="2"/>
        <v>39355639.979999982</v>
      </c>
    </row>
    <row r="226" spans="4:10" s="4" customFormat="1" ht="53.25" hidden="1" customHeight="1">
      <c r="D226" s="20"/>
      <c r="E226" s="50"/>
      <c r="F226" s="51"/>
      <c r="G226" s="48"/>
      <c r="H226" s="49"/>
      <c r="I226" s="49"/>
      <c r="J226" s="13">
        <f t="shared" si="2"/>
        <v>39355639.979999982</v>
      </c>
    </row>
    <row r="227" spans="4:10" s="4" customFormat="1" ht="53.25" hidden="1" customHeight="1">
      <c r="D227" s="20"/>
      <c r="E227" s="50"/>
      <c r="F227" s="51"/>
      <c r="G227" s="48"/>
      <c r="H227" s="49"/>
      <c r="I227" s="49"/>
      <c r="J227" s="13">
        <f t="shared" si="2"/>
        <v>39355639.979999982</v>
      </c>
    </row>
    <row r="228" spans="4:10" s="4" customFormat="1" ht="53.25" hidden="1" customHeight="1">
      <c r="D228" s="20"/>
      <c r="E228" s="50"/>
      <c r="F228" s="51"/>
      <c r="G228" s="48"/>
      <c r="H228" s="49"/>
      <c r="I228" s="49"/>
      <c r="J228" s="13">
        <f t="shared" si="2"/>
        <v>39355639.979999982</v>
      </c>
    </row>
    <row r="229" spans="4:10" s="4" customFormat="1" ht="53.25" hidden="1" customHeight="1">
      <c r="D229" s="20"/>
      <c r="E229" s="50"/>
      <c r="F229" s="51"/>
      <c r="G229" s="48"/>
      <c r="H229" s="49"/>
      <c r="I229" s="49"/>
      <c r="J229" s="13">
        <f t="shared" si="2"/>
        <v>39355639.979999982</v>
      </c>
    </row>
    <row r="230" spans="4:10" s="4" customFormat="1" ht="53.25" hidden="1" customHeight="1">
      <c r="D230" s="20"/>
      <c r="E230" s="50"/>
      <c r="F230" s="51"/>
      <c r="G230" s="48"/>
      <c r="H230" s="49"/>
      <c r="I230" s="49">
        <v>0</v>
      </c>
      <c r="J230" s="13">
        <f t="shared" si="2"/>
        <v>39355639.979999982</v>
      </c>
    </row>
    <row r="231" spans="4:10" s="4" customFormat="1" ht="53.25" hidden="1" customHeight="1">
      <c r="D231" s="20"/>
      <c r="E231" s="50"/>
      <c r="F231" s="51"/>
      <c r="G231" s="48"/>
      <c r="H231" s="49"/>
      <c r="I231" s="49">
        <v>0</v>
      </c>
      <c r="J231" s="13">
        <f t="shared" si="2"/>
        <v>39355639.979999982</v>
      </c>
    </row>
    <row r="232" spans="4:10" s="4" customFormat="1" ht="53.25" hidden="1" customHeight="1">
      <c r="D232" s="20"/>
      <c r="E232" s="50"/>
      <c r="F232" s="51"/>
      <c r="G232" s="65"/>
      <c r="H232" s="49"/>
      <c r="I232" s="49">
        <v>0</v>
      </c>
      <c r="J232" s="13">
        <f t="shared" si="2"/>
        <v>39355639.979999982</v>
      </c>
    </row>
    <row r="233" spans="4:10" s="4" customFormat="1" ht="53.25" hidden="1" customHeight="1">
      <c r="D233" s="20"/>
      <c r="E233" s="50"/>
      <c r="F233" s="51"/>
      <c r="G233" s="65"/>
      <c r="H233" s="49"/>
      <c r="I233" s="49">
        <v>0</v>
      </c>
      <c r="J233" s="13">
        <f t="shared" si="2"/>
        <v>39355639.979999982</v>
      </c>
    </row>
    <row r="234" spans="4:10" s="4" customFormat="1" ht="53.25" hidden="1" customHeight="1">
      <c r="D234" s="20"/>
      <c r="E234" s="50"/>
      <c r="F234" s="51"/>
      <c r="G234" s="65"/>
      <c r="H234" s="49"/>
      <c r="I234" s="49">
        <v>0</v>
      </c>
      <c r="J234" s="13">
        <f t="shared" si="2"/>
        <v>39355639.979999982</v>
      </c>
    </row>
    <row r="235" spans="4:10" s="4" customFormat="1" ht="53.25" hidden="1" customHeight="1">
      <c r="D235" s="20"/>
      <c r="E235" s="50"/>
      <c r="F235" s="51"/>
      <c r="G235" s="48"/>
      <c r="H235" s="49"/>
      <c r="I235" s="49">
        <v>0</v>
      </c>
      <c r="J235" s="13">
        <f t="shared" si="2"/>
        <v>39355639.979999982</v>
      </c>
    </row>
    <row r="236" spans="4:10" s="4" customFormat="1" ht="53.25" hidden="1" customHeight="1">
      <c r="D236" s="20"/>
      <c r="E236" s="50"/>
      <c r="F236" s="51"/>
      <c r="G236" s="65"/>
      <c r="H236" s="49"/>
      <c r="I236" s="49">
        <v>0</v>
      </c>
      <c r="J236" s="13">
        <f t="shared" si="2"/>
        <v>39355639.979999982</v>
      </c>
    </row>
    <row r="237" spans="4:10" s="4" customFormat="1" ht="53.25" hidden="1" customHeight="1">
      <c r="D237" s="20"/>
      <c r="E237" s="50"/>
      <c r="F237" s="51"/>
      <c r="G237" s="48"/>
      <c r="H237" s="49"/>
      <c r="I237" s="49">
        <v>0</v>
      </c>
      <c r="J237" s="13">
        <f t="shared" si="2"/>
        <v>39355639.979999982</v>
      </c>
    </row>
    <row r="238" spans="4:10" s="4" customFormat="1" ht="53.25" hidden="1" customHeight="1">
      <c r="D238" s="20"/>
      <c r="E238" s="50"/>
      <c r="F238" s="51"/>
      <c r="G238" s="48"/>
      <c r="H238" s="49"/>
      <c r="I238" s="49">
        <v>0</v>
      </c>
      <c r="J238" s="13">
        <f t="shared" si="2"/>
        <v>39355639.979999982</v>
      </c>
    </row>
    <row r="239" spans="4:10" s="4" customFormat="1" ht="53.25" hidden="1" customHeight="1">
      <c r="D239" s="20"/>
      <c r="E239" s="50"/>
      <c r="F239" s="51"/>
      <c r="G239" s="65"/>
      <c r="H239" s="49"/>
      <c r="I239" s="49">
        <v>0</v>
      </c>
      <c r="J239" s="13">
        <f t="shared" si="2"/>
        <v>39355639.979999982</v>
      </c>
    </row>
    <row r="240" spans="4:10" s="4" customFormat="1" ht="53.25" hidden="1" customHeight="1">
      <c r="D240" s="20"/>
      <c r="E240" s="50"/>
      <c r="F240" s="51"/>
      <c r="G240" s="65"/>
      <c r="H240" s="49"/>
      <c r="I240" s="49">
        <v>0</v>
      </c>
      <c r="J240" s="13">
        <f t="shared" si="2"/>
        <v>39355639.979999982</v>
      </c>
    </row>
    <row r="241" spans="1:95" s="4" customFormat="1" ht="53.25" hidden="1" customHeight="1" thickBot="1">
      <c r="D241" s="22"/>
      <c r="E241" s="50"/>
      <c r="F241" s="51"/>
      <c r="G241" s="48"/>
      <c r="H241" s="49"/>
      <c r="I241" s="49">
        <v>0</v>
      </c>
      <c r="J241" s="23">
        <f t="shared" si="2"/>
        <v>39355639.979999982</v>
      </c>
    </row>
    <row r="242" spans="1:95" s="4" customFormat="1" ht="50.1" customHeight="1" thickBot="1">
      <c r="D242" s="28"/>
      <c r="E242" s="66"/>
      <c r="F242" s="66"/>
      <c r="G242" s="66" t="s">
        <v>8</v>
      </c>
      <c r="H242" s="64">
        <f>SUM(H16:H241)</f>
        <v>18258953.879999999</v>
      </c>
      <c r="I242" s="64">
        <f>SUM(I16:I241)</f>
        <v>18117018.269999992</v>
      </c>
      <c r="J242" s="29">
        <f>+J14+H242-I242</f>
        <v>39355639.980000004</v>
      </c>
    </row>
    <row r="243" spans="1:95" s="1" customFormat="1" ht="50.1" customHeight="1">
      <c r="A243" s="8"/>
      <c r="B243" s="8"/>
      <c r="C243" s="8"/>
      <c r="D243" s="3"/>
      <c r="E243" s="24"/>
      <c r="F243" s="25"/>
      <c r="G243" s="26"/>
      <c r="H243" s="27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>
      <c r="H244" s="17"/>
      <c r="I244" s="10"/>
    </row>
    <row r="245" spans="1:95" ht="50.1" customHeight="1">
      <c r="H245" s="17"/>
      <c r="I245" s="11"/>
    </row>
    <row r="247" spans="1:95" ht="50.1" customHeight="1">
      <c r="J247" s="12" t="s">
        <v>9</v>
      </c>
    </row>
  </sheetData>
  <mergeCells count="11">
    <mergeCell ref="D4:J5"/>
    <mergeCell ref="D6:J6"/>
    <mergeCell ref="D9:J9"/>
    <mergeCell ref="A10:J10"/>
    <mergeCell ref="D11:J11"/>
    <mergeCell ref="G8:M8"/>
    <mergeCell ref="D13:D15"/>
    <mergeCell ref="E13:G13"/>
    <mergeCell ref="H13:J13"/>
    <mergeCell ref="E14:F14"/>
    <mergeCell ref="H14:I14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2016-11-09T14:52:26Z</dcterms:modified>
</cp:coreProperties>
</file>