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C261DB1B-5321-4632-B9B6-E8B34C4C5B6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4" sheetId="13" r:id="rId1"/>
    <sheet name="Sheet1" sheetId="12" state="hidden" r:id="rId2"/>
  </sheets>
  <definedNames>
    <definedName name="_xlnm.Print_Area" localSheetId="0">'MARZO 2024'!$A$1:$F$32</definedName>
    <definedName name="_xlnm.Print_Titles" localSheetId="0">'MARZO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3" l="1"/>
  <c r="D26" i="13"/>
  <c r="F26" i="13" s="1"/>
  <c r="E26" i="13"/>
  <c r="F21" i="13"/>
  <c r="F22" i="13"/>
  <c r="F23" i="13"/>
  <c r="F24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</calcChain>
</file>

<file path=xl/sharedStrings.xml><?xml version="1.0" encoding="utf-8"?>
<sst xmlns="http://schemas.openxmlformats.org/spreadsheetml/2006/main" count="88" uniqueCount="70">
  <si>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</si>
  <si>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</si>
  <si>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</si>
  <si>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</si>
  <si>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</si>
  <si>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</si>
  <si>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</si>
  <si>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</si>
  <si>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</si>
  <si>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</si>
  <si>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</si>
  <si>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</si>
  <si>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</si>
  <si>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</si>
  <si>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</si>
  <si>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</si>
  <si>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</si>
  <si>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</si>
  <si>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</si>
  <si>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</si>
  <si>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</si>
  <si>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</si>
  <si>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</si>
  <si>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</si>
  <si>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</si>
  <si>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</si>
  <si>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</si>
  <si>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</si>
  <si>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</si>
  <si>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</si>
  <si>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</si>
  <si>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</si>
  <si>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</si>
  <si>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</si>
  <si>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</si>
  <si>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</si>
  <si>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</si>
  <si>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</si>
  <si>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</si>
  <si>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marzo  del 2024</t>
  </si>
  <si>
    <t>LIB. #314-1</t>
  </si>
  <si>
    <t>LIB. #341-1</t>
  </si>
  <si>
    <t>14153</t>
  </si>
  <si>
    <t>LIB. #392-1</t>
  </si>
  <si>
    <t>LIB. #393-1</t>
  </si>
  <si>
    <t>LIB. #396-1</t>
  </si>
  <si>
    <t>LIB. #406-1</t>
  </si>
  <si>
    <t>14155</t>
  </si>
  <si>
    <t>LIB. #550-1</t>
  </si>
  <si>
    <t>14168</t>
  </si>
  <si>
    <t>LIB. #563-1</t>
  </si>
  <si>
    <t>P/REG. DEPOSITO CXC  INFOTEP CORRESPONDIENTE A 72,529 TRANSACCIONES DE LOS SERVICIOS PRESTADOS A TRAVES DE LA RED BANCARIA, MES DE ENERO  2024, S/ANEXOS.</t>
  </si>
  <si>
    <t>P/REG. DEPOSITO POR CONCEPTO DE DEVOLUCION DE DEPOSITOS A CAUSA DE FINALIZACION DE CONTRATO DE ARRENDAMIENTO LOCAL A2-09, A2-10 Y A2-11, INMOBILIARIA JORDAD, OFICINA REGIONAL SANTIAGO, S/ANEXOS.</t>
  </si>
  <si>
    <t>P/REG. DEPOSITO POR CONCEPTO DE CXC UNIPAGO CONTRIBUCIONES, SEGUN CONTRATO, CORRESPONDIENTE AL MES DE FEBRERO 2024, S/ANEXOS.</t>
  </si>
  <si>
    <t>(INVERSIONES PRF, SRL) P/reg. factura #B1500000668, por concepto de alquiler del local comercial No. 402 en el 4to. piso de la Plaza Galería 56, ubicada en San Francisco de Macorís, corresp. de febrero 2024.</t>
  </si>
  <si>
    <t>(Wendy'S Muebles, SRL) P/reg. factura #B1500000471, por concepto de alquiler de los locales comerciales No. 1-D y 2-D del Condominio Clavel (Plaza Naco), corresp. al periodo del 11/01/2024 al 10/02/2024.-</t>
  </si>
  <si>
    <t>(Oficina Presidencial De Tecnologia)P/REG. FACTURA #B1500002846 POR APORTE (ALQUILER) PARA EL SOSTENIMIENTO DE LA OPERACIÓN DEL ESPACIO FÍSICO QUE OCUPA LA TSS EN EL PUNTO GOB-MEGACENTRO, CORRESP. AL MES DE ENERO 2024   Y FACTURA #B1500002847, AL MES DE FEBRERO 2024, SEGÚN ACUERDO DE COOPERACIÓN INTERINSTITUCIONAL. -</t>
  </si>
  <si>
    <t>(Oficina Presidencial De Tecnologia)P/REG. FACTURA #B1500002794, POR APORTE (ALQUILER) PARA EL SOSTENIMIENTO DE LA OPERACIÓN DEL ESPACIO FÍSICO QUE OCUPA LA TSS EN EL PUNTO GOB-SANTIAGO, CORRESP. AL MES DE ENERO 2024, SEGÚN ACUERDO DE COOPERACIÓN INTERINSTITUCIONAL. Y FACTURA #B1500002795, POR APORTE (ALQUILER) PARA EL SOSTENIMIENTO DE LA OPERACIÓN DEL ESPACIO FÍSICO QUE OCUPA LA TSS EN EL PUNTO GOB-SANTIAGO, CORRESP. AL MES DE FEBRERO 2024, SEGÚN ACUERDO DE COOPERACIÓN INTERINSTITUCIONAL. -</t>
  </si>
  <si>
    <t>(Oficina Presidencial De Tecnologia)P/REG. FACTURA #B1500002868 POR DE APORTE (ALQUILER) PARA EL SOSTENIMIENTO DE LA OPERACIÓN DEL ESPACIO FÍSICO QUE OCUPA LA TSS EN EL PUNTO GOB-SAMBIL, CORRESP.AL MES DE ENERO 2024, SEGÚN ACUERDO DE COOPERACIÓN INTERINSTITUCIONAL. -Y  FACTURA #B1500002869 POR DE APORTE (ALQUILER) PARA EL SOSTENIMIENTO DE LA OPERACIÓN DEL ESPACIO FÍSICO QUE OCUPA LA TSS EN EL PUNTO GOB-SAMBIL, CORRESP. AL MES DE FEBRERO 2024, SEGÚN ACUERDO DE COOPERACIÓN INTERINSTITUCIONAL. -</t>
  </si>
  <si>
    <t>(Oficina Presidencial De Tecnologia)P/REG. FACTURA #B1500002878, POR APORTE (ALQUILER) PARA EL SOSTENIMIENTO DE LA OPERACIÓN DEL ESPACIO FÍSICO QUE OCUPA LA TSS EN EL PUNTO GOB-OCCIDENTAL MALL, CORRESP. AL MES DE ENERO 2024, SEGÚN ACUERDO DE COOPERACIÓN INTERINSTITUCIONAL. Y  FACTURA #B1500002879, POR APORTE (ALQUILER) PARA EL SOSTENIMIENTO DE LA OPERACIÓN DEL ESPACIO FÍSICO QUE OCUPA LA TSS EN EL PUNTO GOB-OCCIDENTAL MALL, CORRESP. AL MES DE FEBRERO 2024, SEGÚN ACUERDO DE COOPERACIÓN INTERINSTITUCIONAL. -</t>
  </si>
  <si>
    <t>(Banco Reservas)P/reg. consumo de combustible Visa Flotilla Corporativa TSS, correspondiente al corte 02 marzo 2024.-</t>
  </si>
  <si>
    <t>(CORPORACION DEL ACUEDUCTO Y ALCANTARILLADO) P/reg. factura #B1500136352 por servicios de suministro agua potable oficina TSS GMR, correspondiente al mes de febrero 2024.</t>
  </si>
  <si>
    <t>LIB. #616-1</t>
  </si>
  <si>
    <t>14175</t>
  </si>
  <si>
    <t>14176</t>
  </si>
  <si>
    <t>LIB. #801-1</t>
  </si>
  <si>
    <t>(Natividad Reynoso Castillo) P/REG. FACTURA #B1500000202, POR CONCEPTO DE ALQUILER LOCAL COMERCIAL NO. 2 DE LA PLAZA REYNOSO (OFICINA REGIONAL BÁVARO), CORRESPONDIENTE AL MES DE MARZO 2024.</t>
  </si>
  <si>
    <t>P/REG. DEPOSITO POR CONCEPTO DE CXC UNIPAGO COMISION COBRADA POR BANCO TSS , CORRESPONDIENTE AL MES DE FEBRERO  2024, S/ANEXOS.</t>
  </si>
  <si>
    <t>PARA REGISTRAR DEPOSITO POR CONCEPTO DE PENALIDADES APLICADAS A LOS BANCOS RECAUDADORES EN EL  MES DE ENERO 2024 Y BANCO PROMERICA DICIEMBRE  2023, S/ANEXOS</t>
  </si>
  <si>
    <t>(Wendy'S Muebles, SRL)P/reg. factura #B1500000481, por concepto de alquiler de los locales comerciales No. 1-D y 2-D del Condominio Clavel (Plaza Naco), corresp. al periodo del 11/02/2024 al 10/03/2024.-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</si>
</sst>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view="pageBreakPreview" topLeftCell="A2" zoomScale="48" zoomScaleNormal="60" zoomScaleSheetLayoutView="48" workbookViewId="0">
      <selection activeCell="C19" sqref="C19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4"/>
      <c r="B1" s="55"/>
      <c r="C1" s="55"/>
      <c r="D1" s="55"/>
      <c r="E1" s="55"/>
      <c r="F1" s="56"/>
    </row>
    <row r="2" spans="1:9" s="5" customFormat="1" ht="15" customHeight="1" x14ac:dyDescent="0.2">
      <c r="A2" s="57"/>
      <c r="B2" s="58"/>
      <c r="C2" s="58"/>
      <c r="D2" s="58"/>
      <c r="E2" s="58"/>
      <c r="F2" s="59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0" t="s">
        <v>36</v>
      </c>
      <c r="B4" s="60"/>
      <c r="C4" s="60"/>
      <c r="D4" s="60"/>
      <c r="E4" s="60"/>
      <c r="F4" s="60"/>
      <c r="G4" s="28"/>
      <c r="H4" s="28"/>
    </row>
    <row r="5" spans="1:9" s="5" customFormat="1" ht="52.5" customHeight="1" x14ac:dyDescent="0.2">
      <c r="A5" s="61" t="s">
        <v>10</v>
      </c>
      <c r="B5" s="61"/>
      <c r="C5" s="61"/>
      <c r="D5" s="61"/>
      <c r="E5" s="61"/>
      <c r="F5" s="61"/>
    </row>
    <row r="6" spans="1:9" s="5" customFormat="1" ht="41.25" customHeight="1" x14ac:dyDescent="0.2">
      <c r="A6" s="62" t="s">
        <v>9</v>
      </c>
      <c r="B6" s="62"/>
      <c r="C6" s="62"/>
      <c r="D6" s="62"/>
      <c r="E6" s="62"/>
      <c r="F6" s="62"/>
    </row>
    <row r="7" spans="1:9" s="2" customFormat="1" ht="75" customHeight="1" x14ac:dyDescent="0.4">
      <c r="A7" s="51" t="s">
        <v>39</v>
      </c>
      <c r="B7" s="52"/>
      <c r="C7" s="52"/>
      <c r="D7" s="52"/>
      <c r="E7" s="52"/>
      <c r="F7" s="53"/>
      <c r="G7" s="3"/>
      <c r="H7" s="30"/>
      <c r="I7" s="3"/>
    </row>
    <row r="8" spans="1:9" s="2" customFormat="1" ht="37.5" customHeight="1" x14ac:dyDescent="0.2">
      <c r="A8" s="50" t="s">
        <v>3</v>
      </c>
      <c r="B8" s="50" t="s">
        <v>4</v>
      </c>
      <c r="C8" s="50" t="s">
        <v>5</v>
      </c>
      <c r="D8" s="50" t="s">
        <v>6</v>
      </c>
      <c r="E8" s="50"/>
      <c r="F8" s="43">
        <v>9574565.5799999982</v>
      </c>
      <c r="G8" s="3"/>
      <c r="H8" s="3"/>
      <c r="I8" s="3"/>
    </row>
    <row r="9" spans="1:9" s="2" customFormat="1" ht="41.25" customHeight="1" x14ac:dyDescent="0.2">
      <c r="A9" s="50"/>
      <c r="B9" s="50"/>
      <c r="C9" s="50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76.5" customHeight="1" x14ac:dyDescent="0.45">
      <c r="A10" s="44">
        <v>45352</v>
      </c>
      <c r="B10" s="45" t="s">
        <v>40</v>
      </c>
      <c r="C10" s="47" t="s">
        <v>54</v>
      </c>
      <c r="D10" s="46"/>
      <c r="E10" s="46">
        <v>78057</v>
      </c>
      <c r="F10" s="40">
        <f>+F8+D10-E10</f>
        <v>9496508.5799999982</v>
      </c>
      <c r="G10" s="3"/>
      <c r="H10" s="29"/>
      <c r="I10" s="3"/>
    </row>
    <row r="11" spans="1:9" s="2" customFormat="1" ht="94.5" customHeight="1" x14ac:dyDescent="0.45">
      <c r="A11" s="44">
        <v>45352</v>
      </c>
      <c r="B11" s="45" t="s">
        <v>41</v>
      </c>
      <c r="C11" s="47" t="s">
        <v>55</v>
      </c>
      <c r="D11" s="46"/>
      <c r="E11" s="46">
        <v>957702.01</v>
      </c>
      <c r="F11" s="40">
        <f>+F10+D11-E11</f>
        <v>8538806.5699999984</v>
      </c>
      <c r="G11" s="3"/>
      <c r="H11" s="29"/>
      <c r="I11" s="3"/>
    </row>
    <row r="12" spans="1:9" s="2" customFormat="1" ht="94.5" customHeight="1" x14ac:dyDescent="0.45">
      <c r="A12" s="44">
        <v>45356</v>
      </c>
      <c r="B12" s="45" t="s">
        <v>42</v>
      </c>
      <c r="C12" s="47" t="s">
        <v>51</v>
      </c>
      <c r="D12" s="46">
        <v>2175870</v>
      </c>
      <c r="E12" s="46"/>
      <c r="F12" s="40">
        <f t="shared" ref="F12:F26" si="0">+F11+D12-E12</f>
        <v>10714676.569999998</v>
      </c>
      <c r="G12" s="3"/>
      <c r="H12" s="29"/>
      <c r="I12" s="3"/>
    </row>
    <row r="13" spans="1:9" s="2" customFormat="1" ht="94.5" customHeight="1" x14ac:dyDescent="0.45">
      <c r="A13" s="44">
        <v>45356</v>
      </c>
      <c r="B13" s="45" t="s">
        <v>43</v>
      </c>
      <c r="C13" s="47" t="s">
        <v>56</v>
      </c>
      <c r="D13" s="46"/>
      <c r="E13" s="46">
        <v>300000</v>
      </c>
      <c r="F13" s="40">
        <f t="shared" si="0"/>
        <v>10414676.569999998</v>
      </c>
      <c r="G13" s="3"/>
      <c r="H13" s="29"/>
      <c r="I13" s="3"/>
    </row>
    <row r="14" spans="1:9" s="2" customFormat="1" ht="144.75" customHeight="1" x14ac:dyDescent="0.45">
      <c r="A14" s="44">
        <v>45356</v>
      </c>
      <c r="B14" s="45" t="s">
        <v>44</v>
      </c>
      <c r="C14" s="47" t="s">
        <v>57</v>
      </c>
      <c r="D14" s="46"/>
      <c r="E14" s="46">
        <v>430000</v>
      </c>
      <c r="F14" s="40">
        <f t="shared" si="0"/>
        <v>9984676.5699999984</v>
      </c>
      <c r="G14" s="3"/>
      <c r="H14" s="29"/>
      <c r="I14" s="3"/>
    </row>
    <row r="15" spans="1:9" s="2" customFormat="1" ht="146.25" customHeight="1" x14ac:dyDescent="0.45">
      <c r="A15" s="44">
        <v>45356</v>
      </c>
      <c r="B15" s="45" t="s">
        <v>45</v>
      </c>
      <c r="C15" s="47" t="s">
        <v>58</v>
      </c>
      <c r="D15" s="46"/>
      <c r="E15" s="46">
        <v>240000</v>
      </c>
      <c r="F15" s="40">
        <f t="shared" si="0"/>
        <v>9744676.5699999984</v>
      </c>
      <c r="G15" s="3"/>
      <c r="H15" s="29"/>
      <c r="I15" s="3"/>
    </row>
    <row r="16" spans="1:9" s="2" customFormat="1" ht="146.25" customHeight="1" x14ac:dyDescent="0.45">
      <c r="A16" s="44">
        <v>45357</v>
      </c>
      <c r="B16" s="45" t="s">
        <v>46</v>
      </c>
      <c r="C16" s="47" t="s">
        <v>59</v>
      </c>
      <c r="D16" s="46"/>
      <c r="E16" s="46">
        <v>280000</v>
      </c>
      <c r="F16" s="40">
        <f t="shared" si="0"/>
        <v>9464676.5699999984</v>
      </c>
      <c r="G16" s="3"/>
      <c r="H16" s="29"/>
      <c r="I16" s="3"/>
    </row>
    <row r="17" spans="1:9" s="2" customFormat="1" ht="94.5" customHeight="1" x14ac:dyDescent="0.45">
      <c r="A17" s="44">
        <v>45357</v>
      </c>
      <c r="B17" s="45" t="s">
        <v>47</v>
      </c>
      <c r="C17" s="47" t="s">
        <v>52</v>
      </c>
      <c r="D17" s="46">
        <v>78000</v>
      </c>
      <c r="E17" s="46"/>
      <c r="F17" s="40">
        <f t="shared" si="0"/>
        <v>9542676.5699999984</v>
      </c>
      <c r="G17" s="3"/>
      <c r="H17" s="29"/>
      <c r="I17" s="3"/>
    </row>
    <row r="18" spans="1:9" s="2" customFormat="1" ht="94.5" customHeight="1" x14ac:dyDescent="0.45">
      <c r="A18" s="44">
        <v>45366</v>
      </c>
      <c r="B18" s="45" t="s">
        <v>48</v>
      </c>
      <c r="C18" s="47" t="s">
        <v>61</v>
      </c>
      <c r="D18" s="46"/>
      <c r="E18" s="46">
        <v>6055</v>
      </c>
      <c r="F18" s="40">
        <f t="shared" si="0"/>
        <v>9536621.5699999984</v>
      </c>
      <c r="G18" s="3"/>
      <c r="H18" s="29"/>
      <c r="I18" s="3"/>
    </row>
    <row r="19" spans="1:9" s="2" customFormat="1" ht="87" customHeight="1" x14ac:dyDescent="0.45">
      <c r="A19" s="44">
        <v>45369</v>
      </c>
      <c r="B19" s="45" t="s">
        <v>49</v>
      </c>
      <c r="C19" s="47" t="s">
        <v>53</v>
      </c>
      <c r="D19" s="46">
        <v>450000</v>
      </c>
      <c r="E19" s="46"/>
      <c r="F19" s="40">
        <f t="shared" si="0"/>
        <v>9986621.5699999984</v>
      </c>
      <c r="G19" s="3"/>
      <c r="H19" s="29"/>
      <c r="I19" s="3"/>
    </row>
    <row r="20" spans="1:9" s="3" customFormat="1" ht="50.1" customHeight="1" x14ac:dyDescent="0.45">
      <c r="A20" s="44">
        <v>45370</v>
      </c>
      <c r="B20" s="45" t="s">
        <v>50</v>
      </c>
      <c r="C20" s="45" t="s">
        <v>60</v>
      </c>
      <c r="D20" s="46"/>
      <c r="E20" s="46">
        <v>252000</v>
      </c>
      <c r="F20" s="40">
        <f t="shared" si="0"/>
        <v>9734621.5699999984</v>
      </c>
      <c r="H20" s="33"/>
    </row>
    <row r="21" spans="1:9" s="3" customFormat="1" ht="50.1" customHeight="1" x14ac:dyDescent="0.45">
      <c r="A21" s="44">
        <v>45372</v>
      </c>
      <c r="B21" s="45" t="s">
        <v>62</v>
      </c>
      <c r="C21" s="47" t="s">
        <v>66</v>
      </c>
      <c r="D21" s="46"/>
      <c r="E21" s="46">
        <v>35400</v>
      </c>
      <c r="F21" s="40">
        <f t="shared" si="0"/>
        <v>9699221.5699999984</v>
      </c>
      <c r="H21" s="33"/>
    </row>
    <row r="22" spans="1:9" s="3" customFormat="1" ht="50.1" customHeight="1" x14ac:dyDescent="0.45">
      <c r="A22" s="44">
        <v>45376</v>
      </c>
      <c r="B22" s="45" t="s">
        <v>63</v>
      </c>
      <c r="C22" s="47" t="s">
        <v>67</v>
      </c>
      <c r="D22" s="46">
        <v>18660</v>
      </c>
      <c r="E22" s="46"/>
      <c r="F22" s="40">
        <f t="shared" si="0"/>
        <v>9717881.5699999984</v>
      </c>
      <c r="H22" s="33"/>
    </row>
    <row r="23" spans="1:9" s="3" customFormat="1" ht="60.75" customHeight="1" x14ac:dyDescent="0.45">
      <c r="A23" s="44">
        <v>45376</v>
      </c>
      <c r="B23" s="45" t="s">
        <v>64</v>
      </c>
      <c r="C23" s="47" t="s">
        <v>68</v>
      </c>
      <c r="D23" s="46">
        <v>70810.039999999994</v>
      </c>
      <c r="E23" s="46"/>
      <c r="F23" s="40">
        <f t="shared" si="0"/>
        <v>9788691.6099999975</v>
      </c>
      <c r="H23" s="33"/>
    </row>
    <row r="24" spans="1:9" s="3" customFormat="1" ht="50.1" customHeight="1" x14ac:dyDescent="0.45">
      <c r="A24" s="44">
        <v>45378</v>
      </c>
      <c r="B24" s="45" t="s">
        <v>65</v>
      </c>
      <c r="C24" s="47" t="s">
        <v>69</v>
      </c>
      <c r="D24" s="46"/>
      <c r="E24" s="46">
        <v>986433.07</v>
      </c>
      <c r="F24" s="40">
        <f t="shared" si="0"/>
        <v>8802258.5399999972</v>
      </c>
      <c r="H24" s="33"/>
    </row>
    <row r="25" spans="1:9" s="3" customFormat="1" ht="7.5" customHeight="1" x14ac:dyDescent="0.45">
      <c r="A25" s="63"/>
      <c r="B25" s="64"/>
      <c r="C25" s="64"/>
      <c r="D25" s="65"/>
      <c r="E25" s="65"/>
      <c r="F25" s="40">
        <f t="shared" si="0"/>
        <v>8802258.5399999972</v>
      </c>
      <c r="H25" s="33"/>
    </row>
    <row r="26" spans="1:9" s="3" customFormat="1" ht="50.1" customHeight="1" x14ac:dyDescent="0.45">
      <c r="A26" s="20"/>
      <c r="B26" s="21"/>
      <c r="C26" s="36" t="s">
        <v>7</v>
      </c>
      <c r="D26" s="22">
        <f>SUM(D10:D25)</f>
        <v>2793340.04</v>
      </c>
      <c r="E26" s="23">
        <f>SUM(E10:E25)</f>
        <v>3565647.0799999996</v>
      </c>
      <c r="F26" s="40">
        <f>+F8+D26-E26</f>
        <v>8802258.5399999972</v>
      </c>
      <c r="H26" s="33"/>
    </row>
    <row r="27" spans="1:9" s="1" customFormat="1" ht="50.1" customHeight="1" x14ac:dyDescent="0.2">
      <c r="A27" s="18"/>
      <c r="B27" s="18"/>
      <c r="C27" s="37"/>
      <c r="D27" s="6"/>
      <c r="E27" s="6"/>
      <c r="F27" s="4"/>
      <c r="G27" s="5"/>
      <c r="H27" s="34"/>
      <c r="I27" s="5"/>
    </row>
    <row r="28" spans="1:9" s="1" customFormat="1" ht="50.1" customHeight="1" x14ac:dyDescent="0.2">
      <c r="A28" s="18"/>
      <c r="B28" s="18"/>
      <c r="C28" s="37"/>
      <c r="D28" s="6"/>
      <c r="E28" s="6"/>
      <c r="F28" s="4" t="s">
        <v>8</v>
      </c>
      <c r="G28" s="5"/>
      <c r="H28" s="34"/>
      <c r="I28" s="5"/>
    </row>
    <row r="29" spans="1:9" s="1" customFormat="1" ht="49.5" customHeight="1" x14ac:dyDescent="0.2">
      <c r="A29" s="18"/>
      <c r="B29" s="18"/>
      <c r="C29" s="37"/>
      <c r="D29" s="6"/>
      <c r="E29" s="6"/>
      <c r="F29" s="4"/>
      <c r="G29" s="5"/>
      <c r="H29" s="34"/>
      <c r="I29" s="5"/>
    </row>
    <row r="30" spans="1:9" s="1" customFormat="1" ht="50.1" customHeight="1" x14ac:dyDescent="0.35">
      <c r="A30" s="18"/>
      <c r="B30" s="18"/>
      <c r="C30" s="37"/>
      <c r="D30" s="6"/>
      <c r="E30" s="49" t="s">
        <v>37</v>
      </c>
      <c r="F30" s="49"/>
      <c r="G30" s="5"/>
      <c r="H30" s="34"/>
      <c r="I30" s="5"/>
    </row>
    <row r="31" spans="1:9" ht="33.75" customHeight="1" x14ac:dyDescent="0.35">
      <c r="D31" s="6"/>
      <c r="E31" s="48" t="s">
        <v>38</v>
      </c>
      <c r="F31" s="48"/>
    </row>
    <row r="32" spans="1:9" ht="30" customHeight="1" x14ac:dyDescent="0.35">
      <c r="D32" s="6"/>
      <c r="E32" s="48"/>
      <c r="F32" s="48"/>
    </row>
    <row r="33" spans="3:6" ht="50.1" customHeight="1" x14ac:dyDescent="0.2">
      <c r="F33" s="7" t="s">
        <v>8</v>
      </c>
    </row>
    <row r="36" spans="3:6" ht="50.1" customHeight="1" x14ac:dyDescent="0.2">
      <c r="C36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32:F32"/>
    <mergeCell ref="E31:F31"/>
    <mergeCell ref="E30:F30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2024</vt:lpstr>
      <vt:lpstr>Sheet1</vt:lpstr>
      <vt:lpstr>'MARZO 2024'!Print_Area</vt:lpstr>
      <vt:lpstr>'MARZO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2024-02-12T12:56:29Z</cp:lastPrinted>
  <dcterms:created xsi:type="dcterms:W3CDTF">2006-07-11T17:39:34Z</dcterms:created>
  <dcterms:modified xsi:type="dcterms:W3CDTF">2024-04-08T20:54:39Z</dcterms:modified>
</cp:coreProperties>
</file>