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5FE88C3E-2889-4677-8353-FBDB9492F78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YO 2024" sheetId="13" r:id="rId1"/>
    <sheet name="Sheet1" sheetId="12" state="hidden" r:id="rId2"/>
  </sheets>
  <definedNames>
    <definedName name="_xlnm.Print_Area" localSheetId="0">'MAYO 2024'!$A$1:$F$43</definedName>
    <definedName name="_xlnm.Print_Titles" localSheetId="0">'MAYO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3" l="1"/>
  <c r="E37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l="1"/>
  <c r="F28" i="13" s="1"/>
  <c r="F29" i="13" s="1"/>
  <c r="F30" i="13" s="1"/>
  <c r="F31" i="13" s="1"/>
  <c r="F32" i="13" s="1"/>
  <c r="F33" i="13" s="1"/>
  <c r="F34" i="13" s="1"/>
  <c r="F35" i="13" s="1"/>
  <c r="F36" i="13" s="1"/>
  <c r="F37" i="13"/>
</calcChain>
</file>

<file path=xl/sharedStrings.xml><?xml version="1.0" encoding="utf-8"?>
<sst xmlns="http://schemas.openxmlformats.org/spreadsheetml/2006/main" count="108" uniqueCount="90">
  <si>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</si>
  <si>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</si>
  <si>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</si>
  <si>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</si>
  <si>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</si>
  <si>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</si>
  <si>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</si>
  <si>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</si>
  <si>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</si>
  <si>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</si>
  <si>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</si>
  <si>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</si>
  <si>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</si>
  <si>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</si>
  <si>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</si>
  <si>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</si>
  <si>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</si>
  <si>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</si>
  <si>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</si>
  <si>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</si>
  <si>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</si>
  <si>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</si>
  <si>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</si>
  <si>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</si>
  <si>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</si>
  <si>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</si>
  <si>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</si>
  <si>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</si>
  <si>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</si>
  <si>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</si>
  <si>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</si>
  <si>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</si>
  <si>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</si>
  <si>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</si>
  <si>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</si>
  <si>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</si>
  <si>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</si>
  <si>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</si>
  <si>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</si>
  <si>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31  de mayo  del 2024</t>
  </si>
  <si>
    <t>LIB. #1508-1</t>
  </si>
  <si>
    <t>LIB. #1509-1</t>
  </si>
  <si>
    <t>LIB. #1506-1</t>
  </si>
  <si>
    <t>LIB. #1507-1</t>
  </si>
  <si>
    <t>LIB. #1550-1</t>
  </si>
  <si>
    <t>14216</t>
  </si>
  <si>
    <t>LIB. 1629-1</t>
  </si>
  <si>
    <t>14219</t>
  </si>
  <si>
    <t>14224</t>
  </si>
  <si>
    <t>LIB. #1684-1</t>
  </si>
  <si>
    <t>LIB. #1711-1</t>
  </si>
  <si>
    <t>LIB. #1720-1</t>
  </si>
  <si>
    <t>LIB. #1746-1</t>
  </si>
  <si>
    <t>LIB. #1712-1</t>
  </si>
  <si>
    <t>LIB. #1767-1</t>
  </si>
  <si>
    <t>14236</t>
  </si>
  <si>
    <t>14240</t>
  </si>
  <si>
    <t>LIB. #1814-1</t>
  </si>
  <si>
    <t>LIB. #1911-1</t>
  </si>
  <si>
    <t>LIB. #1897-1</t>
  </si>
  <si>
    <t>LIB. #1867-1</t>
  </si>
  <si>
    <t>14247</t>
  </si>
  <si>
    <t>14248</t>
  </si>
  <si>
    <t>14246</t>
  </si>
  <si>
    <t>LIB. #1931-1</t>
  </si>
  <si>
    <t>P/REG. DEPOSITO POR CONCEPTO DE CXC UNIPAGO CONTRIBUCIONES, SEGUN CONTRATO, CORRESPONDIENTE AL MES DE ABRIL 2024, S/ANEXOS.</t>
  </si>
  <si>
    <t>P/REG. DEPOSITO CXC  INFOTEP CORRESPONDIENTE A 73,381 TRANSACCIONES DE LOS SERVICIOS PRESTADOS A TRAVES DE LA RED BANCARIA, MES DE MARZO 2024, S/ANEXOS.</t>
  </si>
  <si>
    <t>P/REG. DEPOSITO POR CONCEPTO DE REINTEGRO DE FONDOS POR CANCELACION DE TARJETA VISA FLOTILLA A NOMBRE DEL COLABORADOR MANUEL BISONO, SEGUN ANEXOS.</t>
  </si>
  <si>
    <t>P/REG. DEPOSITO POR CONCEPTO DE DEVOLUCION EN LIQUIDACION VIATICO POR CAPACITACION EN PROVINCIA DAJABON, LIB, NO. 1571-1, D/F 03/05/2024.</t>
  </si>
  <si>
    <t>P/REG. DEPOSITO POR CONCEPTO DE REINTEGRO DOS MESES DE DEPOSITO LOCAL GMR, SEGUN LIB. #574-1, D/F 07/03/2022</t>
  </si>
  <si>
    <t>P/REG. DEPOSITO POR CONCEPTO DE CXC UNIPAGO COMISION COBRADA POR BANCO TSS , CORRESPONDIENTE AL MES DE ABRIL  2024, S/ANEXOS.</t>
  </si>
  <si>
    <t>PARA REGISTRAR DEPOSITO POR CONCEPTO DE PENALIDADES APLICADAS A LOS BANCOS RECAUDADORES EN EL  MES DE MARZO 2024, S/ANEXOS.</t>
  </si>
  <si>
    <t>P/REG. DEPOSITO CXC  INFOTEP CORRESPONDIENTE A 75,958 TRANSACCIONES DE LOS SERVICIOS PRESTADOS A TRAVES DE LA RED BANCARIA, MES DE ABRIL 2024, S/ANEXOS.</t>
  </si>
  <si>
    <t>Wendy'S Muebles, SRL, P/reg. factura #B1500000499, por concepto de alquiler de los locales comerciales No. 1-D y 2-D del Condominio Clavel (Plaza Naco), corresp. al periodo del 11/03/2024 al 10/04/2024.-</t>
  </si>
  <si>
    <t>(Oficina Presidencial De Tecnologia) P/reg. factura #B1500002966, por aporte (Alquiler) para el sostenimiento de la operación del espacio físico que ocupa la TSS en el Punto Gob-Santiago, corresp. al mes de abril 2024, según acuerdo de cooperación interinstitucional. -</t>
  </si>
  <si>
    <t>(Oficina Presidencial De Tecnologia)P/reg. factura #B1500003003 por de aporte (Alquiler) para el sostenimiento de la operación del espacio físico que ocupa la TSS en el Punto Gob-Sambil, corresp. al mes de abril 2024, según acuerdo de cooperación interinstitucional. –</t>
  </si>
  <si>
    <t>(Oficina Presidencial De Tecnologia)P/reg. factura #B1500003007, por aporte (Alquiler) para el sostenimiento de la operación del espacio físico que ocupa la TSS en el Punto Gob-Occidental Mall, corresp. al mes de abril 2024, según acuerdo de cooperación interinstitucional. -</t>
  </si>
  <si>
    <t>(Multicomputos, SRL)P/REG. FACT. #B1500001457, POR CONCEPTO DE CAPACITACION CONCIENTIZACION CIBERSEGURIDAD, S/ORDEN DE COMPRA NO. TSS-2023-00332</t>
  </si>
  <si>
    <t>(SYNERGY GROUP, SRL)P/reg. factura #B1500000137, por concepto de adquisición combustible para planta GMR, según orden de compra #TSS-2024-00058.</t>
  </si>
  <si>
    <t>(V Energy, S. A.)P/Reg. Fact. #B1500278582 adquisición combustible para uso vehículos Institucionales de la TSS s/orden de compra #TSS-2024-00026</t>
  </si>
  <si>
    <t>(V Energy, S. A.) P/Reg. Fact. #B1500278570 adquisición combustible para uso vehículos Institucionales de la TSS s/orden de compra #TSS-2023-00026</t>
  </si>
  <si>
    <t>(V Energy, S. A.)P/Reg. Fact. #B1500278586 adquisición combustible para uso vehículos Institucionales de la TSS s/orden de compra #TSS-2024-00026</t>
  </si>
  <si>
    <t>(CORPORACION DEL ACUEDUCTO Y ALCANTARILLADO)P/reg. factura #B1500140135 por servicios de suministro agua potable oficina TSS GMR, correspondiente al mes de abril 2024.</t>
  </si>
  <si>
    <t>(Oficina Presidencial De Tecnologia)P/reg. factura #B1500002992, por aporte (Alquiler) para el sostenimiento de la operación del espacio físico que ocupa la TSS en el Punto Gob-Megacentro, corresp. . al mes de abril 2024, según acuerdo de cooperación interinstitucional. -</t>
  </si>
  <si>
    <t>(Banco Reservas) P/reg. consumo de combustible Visa Flotilla Corporativa TSS, correspondiente al corte 02 mayo 2024.-</t>
  </si>
  <si>
    <t>(V Energy, S. A.)P/Reg. Fact. #B1500278597 adquisición combustible para uso vehículos Institucionales de la TSS s/orden de compra #TSS-2024-00026</t>
  </si>
  <si>
    <t>(CORPORACION DEL ACUEDUCTO Y ALCANTARILLADO)P/REG. FACTURA #B1500142044 POR SERVICIOS DE SUMINISTRO AGUA POTABLE OFICINA TSS GMR, CORRESPONDIENTE AL MES DE MAYO 2024.</t>
  </si>
  <si>
    <t>(V Energy, S. A.)P/Reg. Fact. #B1500278628 adquisición combustible para uso vehículos Institucionales de la TSS s/orden de compra #TSS-2024-00026</t>
  </si>
  <si>
    <t>(Natividad Reynoso Castillo) P/REG. FACTURA #B1500000206, POR CONCEPTO DE ALQUILER LOCAL COMERCIAL NO. 2 DE LA PLAZA REYNOSO (OFICINA REGIONAL BÁVARO), CORRESPONDIENTE AL MES DE MAYO 2024.</t>
  </si>
  <si>
    <t>(Wendy'S Muebles, SRL) P/REG. FACTURA #B1500000514, POR CONCEPTO DE ALQUILER DE LOS LOCALES COMERCIALES NO. 1-D Y 2-D DEL CONDOMINIO CLAVEL (PLAZA NACO), CORRESP. AL PERIODO DEL 11/04/2024 AL 10/05/2024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</si>
</sst>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4" fontId="77" fillId="2" borderId="2" xfId="0" applyNumberFormat="1" applyFont="1" applyFill="1" applyBorder="1" applyAlignment="1">
      <alignment horizontal="right"/>
    </xf>
    <xf numFmtId="49" fontId="89" fillId="0" borderId="2" xfId="0" applyNumberFormat="1" applyFont="1" applyBorder="1" applyAlignment="1">
      <alignment horizontal="left" wrapText="1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A28" zoomScale="60" zoomScaleNormal="60" zoomScaleSheetLayoutView="48" workbookViewId="0">
      <selection activeCell="A40" sqref="A40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9"/>
      <c r="B1" s="60"/>
      <c r="C1" s="60"/>
      <c r="D1" s="60"/>
      <c r="E1" s="60"/>
      <c r="F1" s="61"/>
    </row>
    <row r="2" spans="1:9" s="5" customFormat="1" ht="15" customHeight="1" x14ac:dyDescent="0.2">
      <c r="A2" s="62"/>
      <c r="B2" s="63"/>
      <c r="C2" s="63"/>
      <c r="D2" s="63"/>
      <c r="E2" s="63"/>
      <c r="F2" s="64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5" t="s">
        <v>36</v>
      </c>
      <c r="B4" s="65"/>
      <c r="C4" s="65"/>
      <c r="D4" s="65"/>
      <c r="E4" s="65"/>
      <c r="F4" s="65"/>
      <c r="G4" s="28"/>
      <c r="H4" s="28"/>
    </row>
    <row r="5" spans="1:9" s="5" customFormat="1" ht="52.5" customHeight="1" x14ac:dyDescent="0.2">
      <c r="A5" s="66" t="s">
        <v>10</v>
      </c>
      <c r="B5" s="66"/>
      <c r="C5" s="66"/>
      <c r="D5" s="66"/>
      <c r="E5" s="66"/>
      <c r="F5" s="66"/>
    </row>
    <row r="6" spans="1:9" s="5" customFormat="1" ht="41.25" customHeight="1" x14ac:dyDescent="0.2">
      <c r="A6" s="67" t="s">
        <v>9</v>
      </c>
      <c r="B6" s="67"/>
      <c r="C6" s="67"/>
      <c r="D6" s="67"/>
      <c r="E6" s="67"/>
      <c r="F6" s="67"/>
    </row>
    <row r="7" spans="1:9" s="2" customFormat="1" ht="75" customHeight="1" x14ac:dyDescent="0.4">
      <c r="A7" s="56" t="s">
        <v>39</v>
      </c>
      <c r="B7" s="57"/>
      <c r="C7" s="57"/>
      <c r="D7" s="57"/>
      <c r="E7" s="57"/>
      <c r="F7" s="58"/>
      <c r="G7" s="3"/>
      <c r="H7" s="30"/>
      <c r="I7" s="3"/>
    </row>
    <row r="8" spans="1:9" s="2" customFormat="1" ht="37.5" customHeight="1" x14ac:dyDescent="0.2">
      <c r="A8" s="55" t="s">
        <v>3</v>
      </c>
      <c r="B8" s="55" t="s">
        <v>4</v>
      </c>
      <c r="C8" s="55" t="s">
        <v>5</v>
      </c>
      <c r="D8" s="55" t="s">
        <v>6</v>
      </c>
      <c r="E8" s="55"/>
      <c r="F8" s="43">
        <v>9979035.6999999955</v>
      </c>
      <c r="G8" s="3"/>
      <c r="H8" s="3"/>
      <c r="I8" s="3"/>
    </row>
    <row r="9" spans="1:9" s="2" customFormat="1" ht="41.25" customHeight="1" x14ac:dyDescent="0.2">
      <c r="A9" s="55"/>
      <c r="B9" s="55"/>
      <c r="C9" s="55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76.5" customHeight="1" x14ac:dyDescent="0.45">
      <c r="A10" s="44">
        <v>45419</v>
      </c>
      <c r="B10" s="45" t="s">
        <v>40</v>
      </c>
      <c r="C10" s="52" t="s">
        <v>73</v>
      </c>
      <c r="D10" s="46"/>
      <c r="E10" s="46">
        <v>986433.07</v>
      </c>
      <c r="F10" s="51">
        <f>+F8+D10-E10</f>
        <v>8992602.6299999952</v>
      </c>
      <c r="G10" s="3"/>
      <c r="H10" s="29"/>
      <c r="I10" s="3"/>
    </row>
    <row r="11" spans="1:9" s="2" customFormat="1" ht="94.5" customHeight="1" x14ac:dyDescent="0.45">
      <c r="A11" s="44">
        <v>45419</v>
      </c>
      <c r="B11" s="45" t="s">
        <v>41</v>
      </c>
      <c r="C11" s="52" t="s">
        <v>74</v>
      </c>
      <c r="D11" s="46"/>
      <c r="E11" s="46">
        <v>215000</v>
      </c>
      <c r="F11" s="51">
        <f>+F10+D11-E11</f>
        <v>8777602.6299999952</v>
      </c>
      <c r="G11" s="3"/>
      <c r="H11" s="29"/>
      <c r="I11" s="3"/>
    </row>
    <row r="12" spans="1:9" s="2" customFormat="1" ht="94.5" customHeight="1" x14ac:dyDescent="0.45">
      <c r="A12" s="44">
        <v>45419</v>
      </c>
      <c r="B12" s="45" t="s">
        <v>42</v>
      </c>
      <c r="C12" s="52" t="s">
        <v>75</v>
      </c>
      <c r="D12" s="46"/>
      <c r="E12" s="46">
        <v>120000</v>
      </c>
      <c r="F12" s="51">
        <f t="shared" ref="F12:F36" si="0">+F11+D12-E12</f>
        <v>8657602.6299999952</v>
      </c>
      <c r="G12" s="3"/>
      <c r="H12" s="29"/>
      <c r="I12" s="3"/>
    </row>
    <row r="13" spans="1:9" s="2" customFormat="1" ht="94.5" customHeight="1" x14ac:dyDescent="0.45">
      <c r="A13" s="44">
        <v>45419</v>
      </c>
      <c r="B13" s="45" t="s">
        <v>43</v>
      </c>
      <c r="C13" s="52" t="s">
        <v>76</v>
      </c>
      <c r="D13" s="46"/>
      <c r="E13" s="46">
        <v>140000</v>
      </c>
      <c r="F13" s="51">
        <f t="shared" si="0"/>
        <v>8517602.6299999952</v>
      </c>
      <c r="G13" s="3"/>
      <c r="H13" s="29"/>
      <c r="I13" s="3"/>
    </row>
    <row r="14" spans="1:9" s="2" customFormat="1" ht="94.5" customHeight="1" x14ac:dyDescent="0.45">
      <c r="A14" s="44">
        <v>45421</v>
      </c>
      <c r="B14" s="45" t="s">
        <v>44</v>
      </c>
      <c r="C14" s="52" t="s">
        <v>77</v>
      </c>
      <c r="D14" s="46"/>
      <c r="E14" s="46">
        <v>560500</v>
      </c>
      <c r="F14" s="51">
        <f t="shared" si="0"/>
        <v>7957102.6299999952</v>
      </c>
      <c r="G14" s="3"/>
      <c r="H14" s="29"/>
      <c r="I14" s="3"/>
    </row>
    <row r="15" spans="1:9" s="2" customFormat="1" ht="94.5" customHeight="1" x14ac:dyDescent="0.45">
      <c r="A15" s="44">
        <v>45421</v>
      </c>
      <c r="B15" s="45" t="s">
        <v>45</v>
      </c>
      <c r="C15" s="52" t="s">
        <v>65</v>
      </c>
      <c r="D15" s="46">
        <v>450000</v>
      </c>
      <c r="E15" s="46"/>
      <c r="F15" s="51">
        <f t="shared" si="0"/>
        <v>8407102.6299999952</v>
      </c>
      <c r="G15" s="3"/>
      <c r="H15" s="29"/>
      <c r="I15" s="3"/>
    </row>
    <row r="16" spans="1:9" s="2" customFormat="1" ht="94.5" customHeight="1" x14ac:dyDescent="0.45">
      <c r="A16" s="44">
        <v>45425</v>
      </c>
      <c r="B16" s="45" t="s">
        <v>46</v>
      </c>
      <c r="C16" s="52" t="s">
        <v>78</v>
      </c>
      <c r="D16" s="46"/>
      <c r="E16" s="46">
        <v>23910</v>
      </c>
      <c r="F16" s="51">
        <f t="shared" si="0"/>
        <v>8383192.6299999952</v>
      </c>
      <c r="G16" s="3"/>
      <c r="H16" s="29"/>
      <c r="I16" s="3"/>
    </row>
    <row r="17" spans="1:9" s="2" customFormat="1" ht="94.5" customHeight="1" x14ac:dyDescent="0.45">
      <c r="A17" s="44">
        <v>45425</v>
      </c>
      <c r="B17" s="45" t="s">
        <v>47</v>
      </c>
      <c r="C17" s="52" t="s">
        <v>66</v>
      </c>
      <c r="D17" s="46">
        <v>2201430</v>
      </c>
      <c r="E17" s="46"/>
      <c r="F17" s="51">
        <f t="shared" si="0"/>
        <v>10584622.629999995</v>
      </c>
      <c r="G17" s="3"/>
      <c r="H17" s="29"/>
      <c r="I17" s="3"/>
    </row>
    <row r="18" spans="1:9" s="2" customFormat="1" ht="94.5" customHeight="1" x14ac:dyDescent="0.45">
      <c r="A18" s="44">
        <v>45427</v>
      </c>
      <c r="B18" s="45" t="s">
        <v>48</v>
      </c>
      <c r="C18" s="52" t="s">
        <v>67</v>
      </c>
      <c r="D18" s="46">
        <v>19700</v>
      </c>
      <c r="E18" s="46"/>
      <c r="F18" s="51">
        <f t="shared" si="0"/>
        <v>10604322.629999995</v>
      </c>
      <c r="G18" s="3"/>
      <c r="H18" s="29"/>
      <c r="I18" s="3"/>
    </row>
    <row r="19" spans="1:9" s="2" customFormat="1" ht="94.5" customHeight="1" x14ac:dyDescent="0.45">
      <c r="A19" s="44">
        <v>45429</v>
      </c>
      <c r="B19" s="45" t="s">
        <v>49</v>
      </c>
      <c r="C19" s="52" t="s">
        <v>79</v>
      </c>
      <c r="D19" s="46"/>
      <c r="E19" s="46">
        <v>13938.35</v>
      </c>
      <c r="F19" s="51">
        <f t="shared" si="0"/>
        <v>10590384.279999996</v>
      </c>
      <c r="G19" s="3"/>
      <c r="H19" s="29"/>
      <c r="I19" s="3"/>
    </row>
    <row r="20" spans="1:9" s="2" customFormat="1" ht="94.5" customHeight="1" x14ac:dyDescent="0.45">
      <c r="A20" s="44">
        <v>45433</v>
      </c>
      <c r="B20" s="45" t="s">
        <v>50</v>
      </c>
      <c r="C20" s="52" t="s">
        <v>80</v>
      </c>
      <c r="D20" s="46"/>
      <c r="E20" s="46">
        <v>9596.68</v>
      </c>
      <c r="F20" s="51">
        <f t="shared" si="0"/>
        <v>10580787.599999996</v>
      </c>
      <c r="G20" s="3"/>
      <c r="H20" s="29"/>
      <c r="I20" s="3"/>
    </row>
    <row r="21" spans="1:9" s="2" customFormat="1" ht="94.5" customHeight="1" x14ac:dyDescent="0.45">
      <c r="A21" s="44">
        <v>45433</v>
      </c>
      <c r="B21" s="45" t="s">
        <v>51</v>
      </c>
      <c r="C21" s="52" t="s">
        <v>81</v>
      </c>
      <c r="D21" s="46"/>
      <c r="E21" s="46">
        <v>16141.88</v>
      </c>
      <c r="F21" s="51">
        <f t="shared" si="0"/>
        <v>10564645.719999995</v>
      </c>
      <c r="G21" s="3"/>
      <c r="H21" s="29"/>
      <c r="I21" s="3"/>
    </row>
    <row r="22" spans="1:9" s="2" customFormat="1" ht="94.5" customHeight="1" x14ac:dyDescent="0.45">
      <c r="A22" s="44">
        <v>45433</v>
      </c>
      <c r="B22" s="45" t="s">
        <v>52</v>
      </c>
      <c r="C22" s="52" t="s">
        <v>82</v>
      </c>
      <c r="D22" s="46"/>
      <c r="E22" s="46">
        <v>6055</v>
      </c>
      <c r="F22" s="51">
        <f t="shared" si="0"/>
        <v>10558590.719999995</v>
      </c>
      <c r="G22" s="3"/>
      <c r="H22" s="29"/>
      <c r="I22" s="3"/>
    </row>
    <row r="23" spans="1:9" s="2" customFormat="1" ht="94.5" customHeight="1" x14ac:dyDescent="0.45">
      <c r="A23" s="44">
        <v>45433</v>
      </c>
      <c r="B23" s="45" t="s">
        <v>53</v>
      </c>
      <c r="C23" s="52" t="s">
        <v>83</v>
      </c>
      <c r="D23" s="46"/>
      <c r="E23" s="46">
        <v>150000</v>
      </c>
      <c r="F23" s="51">
        <f t="shared" si="0"/>
        <v>10408590.719999995</v>
      </c>
      <c r="G23" s="3"/>
      <c r="H23" s="29"/>
      <c r="I23" s="3"/>
    </row>
    <row r="24" spans="1:9" s="2" customFormat="1" ht="94.5" customHeight="1" x14ac:dyDescent="0.45">
      <c r="A24" s="44">
        <v>45434</v>
      </c>
      <c r="B24" s="45" t="s">
        <v>54</v>
      </c>
      <c r="C24" s="45" t="s">
        <v>84</v>
      </c>
      <c r="D24" s="46"/>
      <c r="E24" s="46">
        <v>220000</v>
      </c>
      <c r="F24" s="51">
        <f t="shared" si="0"/>
        <v>10188590.719999995</v>
      </c>
      <c r="G24" s="3"/>
      <c r="H24" s="29"/>
      <c r="I24" s="3"/>
    </row>
    <row r="25" spans="1:9" s="2" customFormat="1" ht="105.75" customHeight="1" x14ac:dyDescent="0.45">
      <c r="A25" s="44">
        <v>45436</v>
      </c>
      <c r="B25" s="45" t="s">
        <v>55</v>
      </c>
      <c r="C25" s="52" t="s">
        <v>68</v>
      </c>
      <c r="D25" s="46">
        <v>8150</v>
      </c>
      <c r="E25" s="46"/>
      <c r="F25" s="51">
        <f t="shared" si="0"/>
        <v>10196740.719999995</v>
      </c>
      <c r="G25" s="3"/>
      <c r="H25" s="29"/>
      <c r="I25" s="3"/>
    </row>
    <row r="26" spans="1:9" s="2" customFormat="1" ht="63.75" customHeight="1" x14ac:dyDescent="0.45">
      <c r="A26" s="44">
        <v>45436</v>
      </c>
      <c r="B26" s="45" t="s">
        <v>56</v>
      </c>
      <c r="C26" s="45" t="s">
        <v>69</v>
      </c>
      <c r="D26" s="46">
        <v>1123321.44</v>
      </c>
      <c r="E26" s="46"/>
      <c r="F26" s="51">
        <f t="shared" si="0"/>
        <v>11320062.159999995</v>
      </c>
      <c r="G26" s="3"/>
      <c r="H26" s="29"/>
      <c r="I26" s="3"/>
    </row>
    <row r="27" spans="1:9" s="2" customFormat="1" ht="127.5" customHeight="1" x14ac:dyDescent="0.45">
      <c r="A27" s="44">
        <v>45436</v>
      </c>
      <c r="B27" s="45" t="s">
        <v>57</v>
      </c>
      <c r="C27" s="52" t="s">
        <v>85</v>
      </c>
      <c r="D27" s="46"/>
      <c r="E27" s="46">
        <v>19815.09</v>
      </c>
      <c r="F27" s="51">
        <f t="shared" si="0"/>
        <v>11300247.069999995</v>
      </c>
      <c r="G27" s="3"/>
      <c r="H27" s="29"/>
      <c r="I27" s="3"/>
    </row>
    <row r="28" spans="1:9" s="2" customFormat="1" ht="94.5" customHeight="1" x14ac:dyDescent="0.45">
      <c r="A28" s="44">
        <v>45441</v>
      </c>
      <c r="B28" s="45" t="s">
        <v>58</v>
      </c>
      <c r="C28" s="52" t="s">
        <v>86</v>
      </c>
      <c r="D28" s="46"/>
      <c r="E28" s="46">
        <v>6055</v>
      </c>
      <c r="F28" s="51">
        <f t="shared" si="0"/>
        <v>11294192.069999995</v>
      </c>
      <c r="G28" s="3"/>
      <c r="H28" s="29"/>
      <c r="I28" s="3"/>
    </row>
    <row r="29" spans="1:9" s="2" customFormat="1" ht="94.5" customHeight="1" x14ac:dyDescent="0.45">
      <c r="A29" s="44">
        <v>45441</v>
      </c>
      <c r="B29" s="45" t="s">
        <v>59</v>
      </c>
      <c r="C29" s="52" t="s">
        <v>87</v>
      </c>
      <c r="D29" s="46"/>
      <c r="E29" s="46">
        <v>2566.8000000000002</v>
      </c>
      <c r="F29" s="51">
        <f t="shared" si="0"/>
        <v>11291625.269999994</v>
      </c>
      <c r="G29" s="3"/>
      <c r="H29" s="29"/>
      <c r="I29" s="3"/>
    </row>
    <row r="30" spans="1:9" s="2" customFormat="1" ht="87" customHeight="1" x14ac:dyDescent="0.45">
      <c r="A30" s="44">
        <v>45441</v>
      </c>
      <c r="B30" s="45" t="s">
        <v>60</v>
      </c>
      <c r="C30" s="52" t="s">
        <v>88</v>
      </c>
      <c r="D30" s="46"/>
      <c r="E30" s="46">
        <v>35400</v>
      </c>
      <c r="F30" s="51">
        <f t="shared" si="0"/>
        <v>11256225.269999994</v>
      </c>
      <c r="G30" s="3"/>
      <c r="H30" s="29"/>
      <c r="I30" s="3"/>
    </row>
    <row r="31" spans="1:9" s="3" customFormat="1" ht="60.75" customHeight="1" x14ac:dyDescent="0.45">
      <c r="A31" s="44">
        <v>45443</v>
      </c>
      <c r="B31" s="45" t="s">
        <v>61</v>
      </c>
      <c r="C31" s="52" t="s">
        <v>70</v>
      </c>
      <c r="D31" s="46">
        <v>18870</v>
      </c>
      <c r="E31" s="46"/>
      <c r="F31" s="51">
        <f t="shared" si="0"/>
        <v>11275095.269999994</v>
      </c>
      <c r="H31" s="33"/>
    </row>
    <row r="32" spans="1:9" s="3" customFormat="1" ht="68.25" customHeight="1" x14ac:dyDescent="0.45">
      <c r="A32" s="44">
        <v>45443</v>
      </c>
      <c r="B32" s="45" t="s">
        <v>62</v>
      </c>
      <c r="C32" s="52" t="s">
        <v>71</v>
      </c>
      <c r="D32" s="46">
        <v>42847.76</v>
      </c>
      <c r="E32" s="46"/>
      <c r="F32" s="51">
        <f t="shared" si="0"/>
        <v>11317943.029999994</v>
      </c>
      <c r="H32" s="33"/>
    </row>
    <row r="33" spans="1:9" s="3" customFormat="1" ht="54" customHeight="1" x14ac:dyDescent="0.45">
      <c r="A33" s="44">
        <v>45443</v>
      </c>
      <c r="B33" s="45" t="s">
        <v>63</v>
      </c>
      <c r="C33" s="52" t="s">
        <v>72</v>
      </c>
      <c r="D33" s="46">
        <v>2278740</v>
      </c>
      <c r="E33" s="46"/>
      <c r="F33" s="51">
        <f t="shared" si="0"/>
        <v>13596683.029999994</v>
      </c>
      <c r="H33" s="33"/>
    </row>
    <row r="34" spans="1:9" s="3" customFormat="1" ht="60.75" customHeight="1" x14ac:dyDescent="0.45">
      <c r="A34" s="44">
        <v>45443</v>
      </c>
      <c r="B34" s="45" t="s">
        <v>64</v>
      </c>
      <c r="C34" s="52" t="s">
        <v>89</v>
      </c>
      <c r="D34" s="46"/>
      <c r="E34" s="46">
        <v>986433.07</v>
      </c>
      <c r="F34" s="51">
        <f t="shared" si="0"/>
        <v>12610249.959999993</v>
      </c>
      <c r="H34" s="33"/>
    </row>
    <row r="35" spans="1:9" s="3" customFormat="1" ht="24.75" hidden="1" customHeight="1" x14ac:dyDescent="0.45">
      <c r="A35" s="44"/>
      <c r="B35" s="45"/>
      <c r="C35" s="47"/>
      <c r="D35" s="46"/>
      <c r="E35" s="46">
        <v>0</v>
      </c>
      <c r="F35" s="40">
        <f t="shared" si="0"/>
        <v>12610249.959999993</v>
      </c>
      <c r="H35" s="33"/>
    </row>
    <row r="36" spans="1:9" s="3" customFormat="1" ht="24.75" hidden="1" customHeight="1" x14ac:dyDescent="0.45">
      <c r="A36" s="48"/>
      <c r="B36" s="49"/>
      <c r="C36" s="49"/>
      <c r="D36" s="50"/>
      <c r="E36" s="50"/>
      <c r="F36" s="40">
        <f t="shared" si="0"/>
        <v>12610249.959999993</v>
      </c>
      <c r="H36" s="33"/>
    </row>
    <row r="37" spans="1:9" s="3" customFormat="1" ht="24.75" customHeight="1" x14ac:dyDescent="0.45">
      <c r="A37" s="20"/>
      <c r="B37" s="21"/>
      <c r="C37" s="36" t="s">
        <v>7</v>
      </c>
      <c r="D37" s="22">
        <f>SUM(D10:D36)</f>
        <v>6143059.1999999993</v>
      </c>
      <c r="E37" s="23">
        <f>SUM(E10:E36)</f>
        <v>3511844.939999999</v>
      </c>
      <c r="F37" s="40">
        <f>+F8+D37-E37</f>
        <v>12610249.959999995</v>
      </c>
      <c r="H37" s="33"/>
    </row>
    <row r="38" spans="1:9" s="1" customFormat="1" ht="50.1" customHeight="1" x14ac:dyDescent="0.2">
      <c r="A38" s="18"/>
      <c r="B38" s="18"/>
      <c r="C38" s="37"/>
      <c r="D38" s="6"/>
      <c r="E38" s="6"/>
      <c r="F38" s="4"/>
      <c r="G38" s="5"/>
      <c r="H38" s="34"/>
      <c r="I38" s="5"/>
    </row>
    <row r="39" spans="1:9" s="1" customFormat="1" ht="50.1" hidden="1" customHeight="1" x14ac:dyDescent="0.2">
      <c r="A39" s="18"/>
      <c r="B39" s="18"/>
      <c r="C39" s="37"/>
      <c r="D39" s="6"/>
      <c r="E39" s="6"/>
      <c r="F39" s="4" t="s">
        <v>8</v>
      </c>
      <c r="G39" s="5"/>
      <c r="H39" s="34"/>
      <c r="I39" s="5"/>
    </row>
    <row r="40" spans="1:9" s="1" customFormat="1" ht="49.5" customHeight="1" x14ac:dyDescent="0.2">
      <c r="A40" s="18"/>
      <c r="B40" s="18"/>
      <c r="C40" s="37"/>
      <c r="D40" s="6"/>
      <c r="E40" s="6"/>
      <c r="F40" s="4"/>
      <c r="G40" s="5"/>
      <c r="H40" s="34"/>
      <c r="I40" s="5"/>
    </row>
    <row r="41" spans="1:9" s="1" customFormat="1" ht="50.1" customHeight="1" x14ac:dyDescent="0.35">
      <c r="A41" s="18"/>
      <c r="B41" s="18"/>
      <c r="C41" s="37"/>
      <c r="D41" s="6"/>
      <c r="E41" s="54" t="s">
        <v>37</v>
      </c>
      <c r="F41" s="54"/>
      <c r="G41" s="5"/>
      <c r="H41" s="34"/>
      <c r="I41" s="5"/>
    </row>
    <row r="42" spans="1:9" ht="33.75" customHeight="1" x14ac:dyDescent="0.35">
      <c r="D42" s="6"/>
      <c r="E42" s="53" t="s">
        <v>38</v>
      </c>
      <c r="F42" s="53"/>
    </row>
    <row r="43" spans="1:9" ht="30" customHeight="1" x14ac:dyDescent="0.35">
      <c r="D43" s="6"/>
      <c r="E43" s="53"/>
      <c r="F43" s="53"/>
    </row>
    <row r="44" spans="1:9" ht="50.1" customHeight="1" x14ac:dyDescent="0.2">
      <c r="F44" s="7" t="s">
        <v>8</v>
      </c>
    </row>
    <row r="47" spans="1:9" ht="50.1" customHeight="1" x14ac:dyDescent="0.2">
      <c r="C47" s="39" t="s">
        <v>8</v>
      </c>
    </row>
  </sheetData>
  <mergeCells count="13">
    <mergeCell ref="A7:F7"/>
    <mergeCell ref="A1:F1"/>
    <mergeCell ref="A2:F2"/>
    <mergeCell ref="A4:F4"/>
    <mergeCell ref="A5:F5"/>
    <mergeCell ref="A6:F6"/>
    <mergeCell ref="E43:F43"/>
    <mergeCell ref="E42:F42"/>
    <mergeCell ref="E41:F41"/>
    <mergeCell ref="A8:A9"/>
    <mergeCell ref="B8:B9"/>
    <mergeCell ref="C8:C9"/>
    <mergeCell ref="D8:E8"/>
  </mergeCells>
  <phoneticPr fontId="83" type="noConversion"/>
  <pageMargins left="0.7" right="0.7" top="0.75" bottom="2" header="0.3" footer="0.3"/>
  <pageSetup paperSize="5" scale="34" orientation="landscape" r:id="rId1"/>
  <rowBreaks count="1" manualBreakCount="1">
    <brk id="2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MAYO 2024</vt:lpstr>
      <vt:lpstr>Sheet1</vt:lpstr>
      <vt:lpstr>'MAYO 2024'!Print_Area</vt:lpstr>
      <vt:lpstr>'MAYO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2024-06-07T16:51:51Z</cp:lastPrinted>
  <dcterms:created xsi:type="dcterms:W3CDTF">2006-07-11T17:39:34Z</dcterms:created>
  <dcterms:modified xsi:type="dcterms:W3CDTF">2024-06-07T16:53:29Z</dcterms:modified>
</cp:coreProperties>
</file>