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3\BANCOS\"/>
    </mc:Choice>
  </mc:AlternateContent>
  <bookViews>
    <workbookView xWindow="-120" yWindow="9780" windowWidth="29040" windowHeight="15840" tabRatio="601"/>
  </bookViews>
  <sheets>
    <sheet name="JUNIO 2023" sheetId="13" r:id="rId1"/>
    <sheet name="Sheet1" sheetId="12" state="hidden" r:id="rId2"/>
  </sheets>
  <definedNames>
    <definedName name="_xlnm.Print_Titles" localSheetId="0">'JUNIO 2023'!$1:$11</definedName>
  </definedNames>
  <calcPr calcId="162913"/>
</workbook>
</file>

<file path=xl/calcChain.xml><?xml version="1.0" encoding="utf-8"?>
<calcChain xmlns="http://schemas.openxmlformats.org/spreadsheetml/2006/main">
  <c r="F12" i="13" l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F76" i="13" s="1"/>
  <c r="F77" i="13" s="1"/>
  <c r="F78" i="13" s="1"/>
  <c r="F79" i="13" s="1"/>
  <c r="F80" i="13" s="1"/>
  <c r="F81" i="13" s="1"/>
  <c r="F82" i="13" s="1"/>
  <c r="F83" i="13" s="1"/>
  <c r="F84" i="13" s="1"/>
  <c r="F85" i="13" s="1"/>
  <c r="F86" i="13" s="1"/>
  <c r="F87" i="13" s="1"/>
  <c r="F88" i="13" s="1"/>
  <c r="F89" i="13" s="1"/>
  <c r="F90" i="13" s="1"/>
  <c r="F91" i="13" s="1"/>
  <c r="F92" i="13" s="1"/>
  <c r="F93" i="13" s="1"/>
  <c r="F94" i="13" s="1"/>
  <c r="F95" i="13" s="1"/>
  <c r="F96" i="13" s="1"/>
  <c r="F97" i="13" s="1"/>
  <c r="F98" i="13" s="1"/>
  <c r="F99" i="13" s="1"/>
  <c r="F100" i="13" s="1"/>
  <c r="F101" i="13" s="1"/>
  <c r="F102" i="13" s="1"/>
  <c r="F103" i="13" s="1"/>
  <c r="F104" i="13" s="1"/>
  <c r="F105" i="13" s="1"/>
  <c r="F106" i="13" s="1"/>
  <c r="F107" i="13" s="1"/>
  <c r="E108" i="13" l="1"/>
  <c r="D108" i="13"/>
  <c r="F108" i="13" l="1"/>
</calcChain>
</file>

<file path=xl/sharedStrings.xml><?xml version="1.0" encoding="utf-8"?>
<sst xmlns="http://schemas.openxmlformats.org/spreadsheetml/2006/main" count="87" uniqueCount="67">
  <si>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</si>
  <si>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</si>
  <si>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</si>
  <si>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</si>
  <si>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</si>
  <si>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</si>
  <si>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</si>
  <si>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</si>
  <si>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</si>
  <si>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</si>
  <si>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</si>
  <si>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</si>
  <si>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</si>
  <si>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</si>
  <si>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</si>
  <si>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</si>
  <si>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</si>
  <si>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</si>
  <si>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</si>
  <si>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</si>
  <si>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</si>
  <si>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</si>
  <si>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</si>
  <si>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</si>
  <si>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</si>
  <si>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</si>
  <si>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</si>
  <si>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</si>
  <si>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</si>
  <si>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</si>
  <si>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</si>
  <si>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</si>
  <si>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</si>
  <si>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</si>
  <si>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</si>
  <si>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</si>
  <si>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</si>
  <si>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30  de junio  del 2023</t>
  </si>
  <si>
    <t>LIB. #1650-1</t>
  </si>
  <si>
    <t>LIB. #1634-1</t>
  </si>
  <si>
    <t>LIB. #1649-1</t>
  </si>
  <si>
    <t>13880</t>
  </si>
  <si>
    <t>LIB. #1753-1</t>
  </si>
  <si>
    <t>14/6/23</t>
  </si>
  <si>
    <t>13886</t>
  </si>
  <si>
    <t>21/6/23</t>
  </si>
  <si>
    <t>LIB. #1833-1</t>
  </si>
  <si>
    <t>P/REG.  DEPOSITO POR CXC  INFOTEP DE 64,782  TRANSACCIONES  DE LOS SERVICIOS PRESTADOS A TRAVES DE RED BANCARIA,  CORRESP. AL MES DE ABRIL/ 2023.-</t>
  </si>
  <si>
    <t>P/REG. DEPOSITO  POR CONCEPTO DE  CXC UNIPAGO CONTRIBUCIONES, SEGUN CONTRATO, CORRESPONDIENTE AL MES DE MAYO  2023, S/ANEXOS.</t>
  </si>
  <si>
    <t>(INMOBILIARIA JORDAD, S.A.) P/REG. PAGO DE FACTURA  #B1500000205 por concepto de alquiler de los locales A2-9 y A2-11 de la Plaza Jorge (Oficina Regional Santiago), corresp. al mes de mayo 2023.-</t>
  </si>
  <si>
    <t>(Oficina Gubernamental Presidencial De Tecnologia) P/REG. PAGO DE FACTURA  #B1500002241, por aporte (Alquiler) para el sostenimiento de la operación del espacio físico que ocupa la TSS en el Punto Gob-Megacentro, corresp. al mes de mayo 2023, según acuerdo de cooperación interinstitucional.</t>
  </si>
  <si>
    <t>(Oficina Gubernamental Presidencial De Tecnologia) P/REG. PAGO DE FACTURA  #B1500002257 por de aporte (Alquiler) para el sostenimiento de la operación del espacio físico que ocupa la TSS en el Punto Gob-Sambil, corresp. al mes de mayo 2023, según acuerdo de cooperación interinstitucional. -</t>
  </si>
  <si>
    <t>(Wendy'S Muebles, SRL) P/REG. PAGO DE FACTURA  #B1500000362, por concepto de alquiler de los locales comerciales No. 1-D y 2-D del Condominio Clavel (Plaza Naco), corresp. al periodo del 11/04/2023 AL 10/05/2023.</t>
  </si>
  <si>
    <t>15/6/23</t>
  </si>
  <si>
    <t>LIB. #1767-1</t>
  </si>
  <si>
    <t>PAGO DE FACT. NO. OCP-FCR-0000996 POR CONCEPTO DE REEMBOLSO AL MINISTERIO DE LA PRESIDENCIA GASTOS VIATICOS Y BOLETOS AEREOS COLABORADORA LAURA HERNANDEZ, POR A</t>
  </si>
  <si>
    <t>28/6/23</t>
  </si>
  <si>
    <t>13896</t>
  </si>
  <si>
    <t>13897</t>
  </si>
  <si>
    <t>29/6/23</t>
  </si>
  <si>
    <t>13902</t>
  </si>
  <si>
    <t>13901</t>
  </si>
  <si>
    <t>P/REG.  DEPOSITO POR CXC  INFOTEP DE 78,414  TRANSACCIONES  DE LOS SERVICIOS PRESTADOS A TRAVES DE RED BANCARIA,  CORRESP. AL MES DE MAYO/ 2023.-</t>
  </si>
  <si>
    <t>P/REG. DEPOSITO POR CONCEPTO DE CXC EMPLEADOS (JOSE ISRAEL DEL ORBE) POR CONCEPTO DE USO DE FLOTA INSTITUCIONAL, SEGUN ANEXOS.</t>
  </si>
  <si>
    <t>P/REG. DEPOSITO  POR CONCEPTO CXC UNIPAGO  COMISION BANCO TSS, SEGUN CONTRATO, CORRESPONDIENTE AL MES DE MAYO  2023, S/ANEXOS.</t>
  </si>
  <si>
    <t>PARA REGISTRAR DEPOSITO POR CONCEPTO DE PENALIDADES APLICADAS A LOS BANCOS RECAUDADORES EN EL  MES DE ABRIL 2023, S/ANEXOS.</t>
  </si>
  <si>
    <t xml:space="preserve">(INVERSIONES PRF, SRL)  PAGO DE FACTURA  #B1500000548, por concepto de alquiler del local comercial No. 402 en el 4to. Piso de la Plaza Galería 56, ubicada en San Francisco de Macorís, corresp. al mes de mayo 2023.-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</si>
</sst>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164" fontId="69" fillId="0" borderId="0" applyFont="0" applyFill="0" applyBorder="0" applyAlignment="0" applyProtection="0"/>
    <xf numFmtId="164" fontId="71" fillId="0" borderId="0" applyFont="0" applyFill="0" applyBorder="0" applyAlignment="0" applyProtection="0"/>
    <xf numFmtId="0" fontId="71" fillId="0" borderId="0"/>
    <xf numFmtId="0" fontId="77" fillId="0" borderId="0"/>
    <xf numFmtId="9" fontId="71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74" fillId="0" borderId="0" xfId="0" applyFont="1" applyAlignment="1">
      <alignment vertical="center"/>
    </xf>
    <xf numFmtId="0" fontId="74" fillId="2" borderId="0" xfId="0" applyFont="1" applyFill="1" applyAlignment="1">
      <alignment vertical="center"/>
    </xf>
    <xf numFmtId="4" fontId="72" fillId="0" borderId="0" xfId="0" applyNumberFormat="1" applyFont="1" applyAlignment="1">
      <alignment vertical="center"/>
    </xf>
    <xf numFmtId="0" fontId="74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164" fontId="76" fillId="0" borderId="0" xfId="1" applyFont="1" applyFill="1" applyBorder="1"/>
    <xf numFmtId="0" fontId="0" fillId="0" borderId="0" xfId="0" applyBorder="1"/>
    <xf numFmtId="4" fontId="71" fillId="0" borderId="0" xfId="0" applyNumberFormat="1" applyFont="1"/>
    <xf numFmtId="164" fontId="74" fillId="2" borderId="0" xfId="1" applyFont="1" applyFill="1" applyAlignment="1">
      <alignment vertical="center"/>
    </xf>
    <xf numFmtId="43" fontId="74" fillId="2" borderId="0" xfId="0" applyNumberFormat="1" applyFont="1" applyFill="1" applyAlignment="1">
      <alignment vertical="center"/>
    </xf>
    <xf numFmtId="0" fontId="74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69" fillId="0" borderId="0" xfId="0" applyFont="1" applyBorder="1"/>
    <xf numFmtId="0" fontId="7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71" fillId="0" borderId="0" xfId="0" applyFont="1" applyAlignment="1">
      <alignment horizontal="left"/>
    </xf>
    <xf numFmtId="0" fontId="7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4" fontId="79" fillId="6" borderId="2" xfId="1" applyFont="1" applyFill="1" applyBorder="1" applyAlignment="1">
      <alignment horizontal="center" vertical="center" wrapText="1"/>
    </xf>
    <xf numFmtId="4" fontId="80" fillId="2" borderId="1" xfId="0" applyNumberFormat="1" applyFont="1" applyFill="1" applyBorder="1" applyAlignment="1">
      <alignment horizontal="right" vertical="center"/>
    </xf>
    <xf numFmtId="4" fontId="80" fillId="2" borderId="4" xfId="0" applyNumberFormat="1" applyFont="1" applyFill="1" applyBorder="1" applyAlignment="1">
      <alignment horizontal="right" vertical="center"/>
    </xf>
    <xf numFmtId="4" fontId="79" fillId="2" borderId="4" xfId="0" applyNumberFormat="1" applyFont="1" applyFill="1" applyBorder="1" applyAlignment="1">
      <alignment horizontal="right"/>
    </xf>
    <xf numFmtId="4" fontId="79" fillId="2" borderId="11" xfId="0" applyNumberFormat="1" applyFont="1" applyFill="1" applyBorder="1" applyAlignment="1"/>
    <xf numFmtId="164" fontId="79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70" fillId="2" borderId="16" xfId="0" applyFont="1" applyFill="1" applyBorder="1" applyAlignment="1">
      <alignment horizontal="right" vertical="center"/>
    </xf>
    <xf numFmtId="0" fontId="70" fillId="2" borderId="16" xfId="0" applyFont="1" applyFill="1" applyBorder="1" applyAlignment="1">
      <alignment horizontal="left" vertical="center"/>
    </xf>
    <xf numFmtId="0" fontId="75" fillId="2" borderId="16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73" fillId="2" borderId="20" xfId="0" applyFont="1" applyFill="1" applyBorder="1" applyAlignment="1">
      <alignment horizontal="right" vertical="center"/>
    </xf>
    <xf numFmtId="0" fontId="73" fillId="2" borderId="21" xfId="0" applyFont="1" applyFill="1" applyBorder="1" applyAlignment="1">
      <alignment horizontal="right" vertical="center"/>
    </xf>
    <xf numFmtId="0" fontId="73" fillId="2" borderId="21" xfId="0" applyFont="1" applyFill="1" applyBorder="1" applyAlignment="1">
      <alignment horizontal="left" vertical="center"/>
    </xf>
    <xf numFmtId="0" fontId="73" fillId="2" borderId="21" xfId="0" applyFont="1" applyFill="1" applyBorder="1" applyAlignment="1">
      <alignment horizontal="center" vertical="center"/>
    </xf>
    <xf numFmtId="0" fontId="73" fillId="2" borderId="22" xfId="0" applyFont="1" applyFill="1" applyBorder="1" applyAlignment="1">
      <alignment horizontal="center" vertical="center"/>
    </xf>
    <xf numFmtId="0" fontId="81" fillId="0" borderId="0" xfId="0" applyFont="1" applyAlignment="1">
      <alignment vertical="center"/>
    </xf>
    <xf numFmtId="49" fontId="83" fillId="0" borderId="2" xfId="0" applyNumberFormat="1" applyFont="1" applyBorder="1" applyAlignment="1">
      <alignment horizontal="left"/>
    </xf>
    <xf numFmtId="166" fontId="83" fillId="0" borderId="2" xfId="0" applyNumberFormat="1" applyFont="1" applyBorder="1" applyAlignment="1">
      <alignment horizontal="right"/>
    </xf>
    <xf numFmtId="49" fontId="83" fillId="0" borderId="2" xfId="0" applyNumberFormat="1" applyFont="1" applyBorder="1" applyAlignment="1">
      <alignment horizontal="left" vertical="center" wrapText="1"/>
    </xf>
    <xf numFmtId="49" fontId="85" fillId="0" borderId="2" xfId="22" applyNumberFormat="1" applyFont="1" applyBorder="1" applyAlignment="1">
      <alignment horizontal="right"/>
    </xf>
    <xf numFmtId="165" fontId="85" fillId="0" borderId="2" xfId="22" applyNumberFormat="1" applyFont="1" applyBorder="1" applyAlignment="1">
      <alignment horizontal="right"/>
    </xf>
    <xf numFmtId="49" fontId="85" fillId="0" borderId="2" xfId="22" applyNumberFormat="1" applyFont="1" applyBorder="1" applyAlignment="1">
      <alignment horizontal="left" vertical="center" wrapText="1"/>
    </xf>
    <xf numFmtId="49" fontId="85" fillId="0" borderId="2" xfId="22" applyNumberFormat="1" applyFont="1" applyBorder="1" applyAlignment="1">
      <alignment horizontal="left" wrapText="1"/>
    </xf>
    <xf numFmtId="49" fontId="85" fillId="0" borderId="2" xfId="0" applyNumberFormat="1" applyFont="1" applyBorder="1" applyAlignment="1">
      <alignment horizontal="right"/>
    </xf>
    <xf numFmtId="49" fontId="85" fillId="0" borderId="2" xfId="0" applyNumberFormat="1" applyFont="1" applyBorder="1" applyAlignment="1">
      <alignment horizontal="left" vertical="center" wrapText="1"/>
    </xf>
    <xf numFmtId="165" fontId="85" fillId="0" borderId="2" xfId="0" applyNumberFormat="1" applyFont="1" applyBorder="1" applyAlignment="1">
      <alignment horizontal="right"/>
    </xf>
    <xf numFmtId="49" fontId="85" fillId="0" borderId="2" xfId="0" applyNumberFormat="1" applyFont="1" applyBorder="1" applyAlignment="1">
      <alignment horizontal="left" wrapText="1"/>
    </xf>
    <xf numFmtId="4" fontId="85" fillId="0" borderId="2" xfId="0" applyNumberFormat="1" applyFont="1" applyBorder="1" applyAlignment="1">
      <alignment horizontal="right"/>
    </xf>
    <xf numFmtId="49" fontId="85" fillId="0" borderId="2" xfId="0" applyNumberFormat="1" applyFont="1" applyBorder="1" applyAlignment="1">
      <alignment horizontal="left"/>
    </xf>
    <xf numFmtId="0" fontId="0" fillId="4" borderId="0" xfId="0" applyFill="1"/>
    <xf numFmtId="165" fontId="83" fillId="0" borderId="2" xfId="0" applyNumberFormat="1" applyFont="1" applyBorder="1" applyAlignment="1">
      <alignment horizontal="left"/>
    </xf>
    <xf numFmtId="166" fontId="87" fillId="0" borderId="0" xfId="0" applyNumberFormat="1" applyFont="1" applyAlignment="1">
      <alignment horizontal="right"/>
    </xf>
    <xf numFmtId="4" fontId="84" fillId="2" borderId="2" xfId="0" applyNumberFormat="1" applyFont="1" applyFill="1" applyBorder="1" applyAlignment="1">
      <alignment horizontal="right"/>
    </xf>
    <xf numFmtId="49" fontId="83" fillId="0" borderId="2" xfId="0" applyNumberFormat="1" applyFont="1" applyBorder="1" applyAlignment="1">
      <alignment horizontal="left" wrapText="1"/>
    </xf>
    <xf numFmtId="0" fontId="79" fillId="6" borderId="2" xfId="0" applyFont="1" applyFill="1" applyBorder="1" applyAlignment="1">
      <alignment horizontal="center" vertical="center" wrapText="1"/>
    </xf>
    <xf numFmtId="165" fontId="83" fillId="4" borderId="2" xfId="0" applyNumberFormat="1" applyFont="1" applyFill="1" applyBorder="1" applyAlignment="1">
      <alignment horizontal="left"/>
    </xf>
    <xf numFmtId="49" fontId="83" fillId="4" borderId="2" xfId="0" applyNumberFormat="1" applyFont="1" applyFill="1" applyBorder="1" applyAlignment="1">
      <alignment horizontal="left"/>
    </xf>
    <xf numFmtId="164" fontId="0" fillId="2" borderId="16" xfId="1" applyFont="1" applyFill="1" applyBorder="1" applyAlignment="1">
      <alignment vertical="center"/>
    </xf>
    <xf numFmtId="164" fontId="73" fillId="2" borderId="21" xfId="1" applyFont="1" applyFill="1" applyBorder="1" applyAlignment="1">
      <alignment horizontal="center" vertical="center"/>
    </xf>
    <xf numFmtId="164" fontId="86" fillId="0" borderId="2" xfId="1" applyFont="1" applyBorder="1"/>
    <xf numFmtId="164" fontId="85" fillId="0" borderId="2" xfId="1" applyFont="1" applyBorder="1" applyAlignment="1">
      <alignment horizontal="right"/>
    </xf>
    <xf numFmtId="164" fontId="0" fillId="0" borderId="0" xfId="1" applyFont="1" applyBorder="1"/>
    <xf numFmtId="164" fontId="0" fillId="0" borderId="0" xfId="1" applyFont="1"/>
    <xf numFmtId="165" fontId="83" fillId="0" borderId="2" xfId="73" applyNumberFormat="1" applyFont="1" applyBorder="1" applyAlignment="1">
      <alignment horizontal="left"/>
    </xf>
    <xf numFmtId="49" fontId="83" fillId="0" borderId="2" xfId="73" applyNumberFormat="1" applyFont="1" applyBorder="1" applyAlignment="1">
      <alignment horizontal="left"/>
    </xf>
    <xf numFmtId="49" fontId="83" fillId="0" borderId="2" xfId="73" applyNumberFormat="1" applyFont="1" applyBorder="1" applyAlignment="1">
      <alignment horizontal="left" vertical="center" wrapText="1"/>
    </xf>
    <xf numFmtId="49" fontId="83" fillId="0" borderId="2" xfId="73" applyNumberFormat="1" applyFont="1" applyBorder="1" applyAlignment="1">
      <alignment horizontal="left" wrapText="1"/>
    </xf>
    <xf numFmtId="166" fontId="83" fillId="0" borderId="0" xfId="0" applyNumberFormat="1" applyFont="1" applyAlignment="1">
      <alignment horizontal="right"/>
    </xf>
    <xf numFmtId="166" fontId="83" fillId="0" borderId="14" xfId="0" applyNumberFormat="1" applyFont="1" applyBorder="1" applyAlignment="1">
      <alignment horizontal="right"/>
    </xf>
    <xf numFmtId="0" fontId="79" fillId="6" borderId="2" xfId="0" applyFont="1" applyFill="1" applyBorder="1" applyAlignment="1">
      <alignment horizontal="right" vertical="center" wrapText="1"/>
    </xf>
    <xf numFmtId="0" fontId="79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73" fillId="2" borderId="18" xfId="0" applyFont="1" applyFill="1" applyBorder="1" applyAlignment="1">
      <alignment horizontal="center" vertical="center"/>
    </xf>
    <xf numFmtId="0" fontId="73" fillId="2" borderId="0" xfId="0" applyFont="1" applyFill="1" applyBorder="1" applyAlignment="1">
      <alignment horizontal="center" vertical="center"/>
    </xf>
    <xf numFmtId="0" fontId="73" fillId="2" borderId="19" xfId="0" applyFont="1" applyFill="1" applyBorder="1" applyAlignment="1">
      <alignment horizontal="center" vertical="center"/>
    </xf>
    <xf numFmtId="0" fontId="81" fillId="0" borderId="16" xfId="0" applyFont="1" applyBorder="1" applyAlignment="1">
      <alignment horizontal="center" vertical="center"/>
    </xf>
    <xf numFmtId="0" fontId="82" fillId="2" borderId="0" xfId="0" applyFont="1" applyFill="1" applyBorder="1" applyAlignment="1">
      <alignment horizontal="center" vertical="center"/>
    </xf>
    <xf numFmtId="0" fontId="82" fillId="4" borderId="0" xfId="0" applyFont="1" applyFill="1" applyBorder="1" applyAlignment="1">
      <alignment horizontal="center" vertical="center"/>
    </xf>
    <xf numFmtId="0" fontId="78" fillId="5" borderId="12" xfId="0" applyFont="1" applyFill="1" applyBorder="1" applyAlignment="1">
      <alignment horizontal="center" vertical="center"/>
    </xf>
    <xf numFmtId="0" fontId="78" fillId="5" borderId="13" xfId="0" applyFont="1" applyFill="1" applyBorder="1" applyAlignment="1">
      <alignment horizontal="center" vertical="center"/>
    </xf>
    <xf numFmtId="0" fontId="78" fillId="5" borderId="14" xfId="0" applyFont="1" applyFill="1" applyBorder="1" applyAlignment="1">
      <alignment horizontal="center" vertical="center"/>
    </xf>
  </cellXfs>
  <cellStyles count="74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8"/>
    <cellStyle name="Normal 60" xfId="62"/>
    <cellStyle name="Normal 61" xfId="63"/>
    <cellStyle name="Normal 62" xfId="64"/>
    <cellStyle name="Normal 63" xfId="65"/>
    <cellStyle name="Normal 64" xfId="66"/>
    <cellStyle name="Normal 65" xfId="67"/>
    <cellStyle name="Normal 66" xfId="68"/>
    <cellStyle name="Normal 67" xfId="69"/>
    <cellStyle name="Normal 68" xfId="70"/>
    <cellStyle name="Normal 69" xfId="71"/>
    <cellStyle name="Normal 7" xfId="9"/>
    <cellStyle name="Normal 70" xfId="72"/>
    <cellStyle name="Normal 71" xfId="73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78658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4</xdr:row>
      <xdr:rowOff>0</xdr:rowOff>
    </xdr:to>
    <xdr:pic>
      <xdr:nvPicPr>
        <xdr:cNvPr id="3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76825" y="0"/>
          <a:ext cx="0" cy="105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6</xdr:row>
      <xdr:rowOff>145333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6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2174875</xdr:colOff>
      <xdr:row>3</xdr:row>
      <xdr:rowOff>47625</xdr:rowOff>
    </xdr:from>
    <xdr:to>
      <xdr:col>5</xdr:col>
      <xdr:colOff>2301875</xdr:colOff>
      <xdr:row>7</xdr:row>
      <xdr:rowOff>379976</xdr:rowOff>
    </xdr:to>
    <xdr:pic>
      <xdr:nvPicPr>
        <xdr:cNvPr id="8" name="Picture 7" descr="Logo&#10;&#10;Description automatically generated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1272500" y="555625"/>
          <a:ext cx="2444750" cy="185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6"/>
  <sheetViews>
    <sheetView tabSelected="1" view="pageBreakPreview" zoomScale="60" zoomScaleNormal="60" workbookViewId="0">
      <selection activeCell="C13" sqref="C13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34.7109375" style="75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38"/>
      <c r="B1" s="39"/>
      <c r="C1" s="40"/>
      <c r="D1" s="41" t="s">
        <v>8</v>
      </c>
      <c r="E1" s="70"/>
      <c r="F1" s="42"/>
    </row>
    <row r="2" spans="1:9" s="7" customFormat="1" ht="20.100000000000001" hidden="1" customHeight="1" x14ac:dyDescent="0.2">
      <c r="A2" s="84"/>
      <c r="B2" s="85"/>
      <c r="C2" s="85"/>
      <c r="D2" s="85"/>
      <c r="E2" s="85"/>
      <c r="F2" s="86"/>
    </row>
    <row r="3" spans="1:9" s="7" customFormat="1" ht="20.100000000000001" customHeight="1" x14ac:dyDescent="0.2">
      <c r="A3" s="84"/>
      <c r="B3" s="85"/>
      <c r="C3" s="85"/>
      <c r="D3" s="85"/>
      <c r="E3" s="85"/>
      <c r="F3" s="86"/>
    </row>
    <row r="4" spans="1:9" s="7" customFormat="1" ht="15" customHeight="1" x14ac:dyDescent="0.2">
      <c r="A4" s="87"/>
      <c r="B4" s="88"/>
      <c r="C4" s="88"/>
      <c r="D4" s="88"/>
      <c r="E4" s="88"/>
      <c r="F4" s="89"/>
    </row>
    <row r="5" spans="1:9" s="7" customFormat="1" ht="19.5" hidden="1" customHeight="1" x14ac:dyDescent="0.2">
      <c r="A5" s="43"/>
      <c r="B5" s="44"/>
      <c r="C5" s="45"/>
      <c r="D5" s="46"/>
      <c r="E5" s="71"/>
      <c r="F5" s="47"/>
    </row>
    <row r="6" spans="1:9" s="7" customFormat="1" ht="52.5" customHeight="1" x14ac:dyDescent="0.2">
      <c r="A6" s="90" t="s">
        <v>36</v>
      </c>
      <c r="B6" s="90"/>
      <c r="C6" s="90"/>
      <c r="D6" s="90"/>
      <c r="E6" s="90"/>
      <c r="F6" s="90"/>
      <c r="G6" s="48"/>
      <c r="H6" s="48"/>
    </row>
    <row r="7" spans="1:9" s="7" customFormat="1" ht="52.5" customHeight="1" x14ac:dyDescent="0.2">
      <c r="A7" s="91" t="s">
        <v>10</v>
      </c>
      <c r="B7" s="91"/>
      <c r="C7" s="91"/>
      <c r="D7" s="91"/>
      <c r="E7" s="91"/>
      <c r="F7" s="91"/>
    </row>
    <row r="8" spans="1:9" s="7" customFormat="1" ht="41.25" customHeight="1" x14ac:dyDescent="0.2">
      <c r="A8" s="92" t="s">
        <v>9</v>
      </c>
      <c r="B8" s="92"/>
      <c r="C8" s="92"/>
      <c r="D8" s="92"/>
      <c r="E8" s="92"/>
      <c r="F8" s="92"/>
    </row>
    <row r="9" spans="1:9" s="2" customFormat="1" ht="37.5" customHeight="1" x14ac:dyDescent="0.2">
      <c r="A9" s="93" t="s">
        <v>37</v>
      </c>
      <c r="B9" s="94"/>
      <c r="C9" s="94"/>
      <c r="D9" s="94"/>
      <c r="E9" s="94"/>
      <c r="F9" s="95"/>
      <c r="G9" s="3"/>
      <c r="H9" s="3"/>
      <c r="I9" s="3"/>
    </row>
    <row r="10" spans="1:9" s="2" customFormat="1" ht="37.5" customHeight="1" x14ac:dyDescent="0.2">
      <c r="A10" s="82" t="s">
        <v>3</v>
      </c>
      <c r="B10" s="83" t="s">
        <v>4</v>
      </c>
      <c r="C10" s="83" t="s">
        <v>5</v>
      </c>
      <c r="D10" s="83" t="s">
        <v>6</v>
      </c>
      <c r="E10" s="83"/>
      <c r="F10" s="32">
        <v>8242264.0799999889</v>
      </c>
      <c r="G10" s="3"/>
      <c r="H10" s="3"/>
      <c r="I10" s="3"/>
    </row>
    <row r="11" spans="1:9" s="2" customFormat="1" ht="41.25" customHeight="1" x14ac:dyDescent="0.2">
      <c r="A11" s="82"/>
      <c r="B11" s="83"/>
      <c r="C11" s="83"/>
      <c r="D11" s="67" t="s">
        <v>0</v>
      </c>
      <c r="E11" s="32" t="s">
        <v>1</v>
      </c>
      <c r="F11" s="67" t="s">
        <v>2</v>
      </c>
      <c r="G11" s="3"/>
      <c r="H11" s="3"/>
      <c r="I11" s="3"/>
    </row>
    <row r="12" spans="1:9" s="2" customFormat="1" ht="76.5" customHeight="1" x14ac:dyDescent="0.4">
      <c r="A12" s="63">
        <v>44932</v>
      </c>
      <c r="B12" s="49" t="s">
        <v>38</v>
      </c>
      <c r="C12" s="51" t="s">
        <v>51</v>
      </c>
      <c r="D12" s="50"/>
      <c r="E12" s="81">
        <v>120000</v>
      </c>
      <c r="F12" s="65">
        <f>+F10+D12-E12</f>
        <v>8122264.0799999889</v>
      </c>
      <c r="G12" s="3"/>
      <c r="H12" s="64"/>
      <c r="I12" s="3"/>
    </row>
    <row r="13" spans="1:9" s="2" customFormat="1" ht="94.5" customHeight="1" x14ac:dyDescent="0.4">
      <c r="A13" s="63">
        <v>44932</v>
      </c>
      <c r="B13" s="49" t="s">
        <v>39</v>
      </c>
      <c r="C13" s="51" t="s">
        <v>52</v>
      </c>
      <c r="D13" s="50"/>
      <c r="E13" s="81">
        <v>957702.01</v>
      </c>
      <c r="F13" s="65">
        <f>+F12+D13-E13</f>
        <v>7164562.0699999891</v>
      </c>
      <c r="G13" s="3"/>
      <c r="H13" s="3"/>
      <c r="I13" s="3"/>
    </row>
    <row r="14" spans="1:9" s="2" customFormat="1" ht="94.5" customHeight="1" x14ac:dyDescent="0.4">
      <c r="A14" s="63">
        <v>45052</v>
      </c>
      <c r="B14" s="49" t="s">
        <v>40</v>
      </c>
      <c r="C14" s="51" t="s">
        <v>50</v>
      </c>
      <c r="D14" s="50"/>
      <c r="E14" s="81">
        <v>150000</v>
      </c>
      <c r="F14" s="65">
        <f t="shared" ref="F14:F77" si="0">+F13+D14-E14</f>
        <v>7014562.0699999891</v>
      </c>
      <c r="G14" s="3"/>
      <c r="H14" s="3"/>
      <c r="I14" s="3"/>
    </row>
    <row r="15" spans="1:9" s="2" customFormat="1" ht="87" customHeight="1" x14ac:dyDescent="0.4">
      <c r="A15" s="63">
        <v>45113</v>
      </c>
      <c r="B15" s="49" t="s">
        <v>41</v>
      </c>
      <c r="C15" s="51" t="s">
        <v>47</v>
      </c>
      <c r="D15" s="50">
        <v>1943460</v>
      </c>
      <c r="E15" s="81"/>
      <c r="F15" s="65">
        <f t="shared" si="0"/>
        <v>8958022.0699999891</v>
      </c>
      <c r="G15" s="3"/>
      <c r="H15" s="3"/>
      <c r="I15" s="3"/>
    </row>
    <row r="16" spans="1:9" s="2" customFormat="1" ht="77.25" customHeight="1" x14ac:dyDescent="0.4">
      <c r="A16" s="63">
        <v>45175</v>
      </c>
      <c r="B16" s="49" t="s">
        <v>42</v>
      </c>
      <c r="C16" s="51" t="s">
        <v>66</v>
      </c>
      <c r="D16" s="50"/>
      <c r="E16" s="81">
        <v>74340</v>
      </c>
      <c r="F16" s="65">
        <f t="shared" si="0"/>
        <v>8883682.0699999891</v>
      </c>
      <c r="G16" s="3"/>
      <c r="H16" s="3"/>
      <c r="I16" s="3"/>
    </row>
    <row r="17" spans="1:9" s="2" customFormat="1" ht="69" customHeight="1" x14ac:dyDescent="0.4">
      <c r="A17" s="63" t="s">
        <v>43</v>
      </c>
      <c r="B17" s="49" t="s">
        <v>44</v>
      </c>
      <c r="C17" s="66" t="s">
        <v>48</v>
      </c>
      <c r="D17" s="50">
        <v>450000</v>
      </c>
      <c r="E17" s="81"/>
      <c r="F17" s="65">
        <f t="shared" si="0"/>
        <v>9333682.0699999891</v>
      </c>
      <c r="G17" s="3"/>
      <c r="H17" s="3"/>
      <c r="I17" s="3"/>
    </row>
    <row r="18" spans="1:9" s="5" customFormat="1" ht="90.75" customHeight="1" x14ac:dyDescent="0.4">
      <c r="A18" s="63" t="s">
        <v>53</v>
      </c>
      <c r="B18" s="49" t="s">
        <v>54</v>
      </c>
      <c r="C18" s="51" t="s">
        <v>55</v>
      </c>
      <c r="D18" s="50"/>
      <c r="E18" s="80">
        <v>220796.93</v>
      </c>
      <c r="F18" s="65">
        <f t="shared" si="0"/>
        <v>9112885.1399999894</v>
      </c>
    </row>
    <row r="19" spans="1:9" s="3" customFormat="1" ht="87" customHeight="1" x14ac:dyDescent="0.4">
      <c r="A19" s="63" t="s">
        <v>45</v>
      </c>
      <c r="B19" s="49" t="s">
        <v>46</v>
      </c>
      <c r="C19" s="66" t="s">
        <v>49</v>
      </c>
      <c r="D19" s="50"/>
      <c r="E19" s="81">
        <v>102660</v>
      </c>
      <c r="F19" s="65">
        <f t="shared" si="0"/>
        <v>9010225.1399999894</v>
      </c>
    </row>
    <row r="20" spans="1:9" s="3" customFormat="1" ht="111.75" customHeight="1" x14ac:dyDescent="0.4">
      <c r="A20" s="63" t="s">
        <v>56</v>
      </c>
      <c r="B20" s="49" t="s">
        <v>57</v>
      </c>
      <c r="C20" s="51" t="s">
        <v>62</v>
      </c>
      <c r="D20" s="50">
        <v>2352420</v>
      </c>
      <c r="E20" s="81"/>
      <c r="F20" s="65">
        <f t="shared" si="0"/>
        <v>11362645.139999989</v>
      </c>
    </row>
    <row r="21" spans="1:9" s="3" customFormat="1" ht="82.5" customHeight="1" x14ac:dyDescent="0.4">
      <c r="A21" s="63" t="s">
        <v>56</v>
      </c>
      <c r="B21" s="49" t="s">
        <v>58</v>
      </c>
      <c r="C21" s="51" t="s">
        <v>63</v>
      </c>
      <c r="D21" s="50">
        <v>130</v>
      </c>
      <c r="E21" s="81"/>
      <c r="F21" s="65">
        <f t="shared" si="0"/>
        <v>11362775.139999989</v>
      </c>
    </row>
    <row r="22" spans="1:9" s="3" customFormat="1" ht="90" customHeight="1" x14ac:dyDescent="0.4">
      <c r="A22" s="63" t="s">
        <v>59</v>
      </c>
      <c r="B22" s="49" t="s">
        <v>60</v>
      </c>
      <c r="C22" s="51" t="s">
        <v>64</v>
      </c>
      <c r="D22" s="50">
        <v>18270</v>
      </c>
      <c r="E22" s="81"/>
      <c r="F22" s="65">
        <f t="shared" si="0"/>
        <v>11381045.139999989</v>
      </c>
    </row>
    <row r="23" spans="1:9" s="3" customFormat="1" ht="84" customHeight="1" x14ac:dyDescent="0.4">
      <c r="A23" s="63" t="s">
        <v>59</v>
      </c>
      <c r="B23" s="49" t="s">
        <v>61</v>
      </c>
      <c r="C23" s="51" t="s">
        <v>65</v>
      </c>
      <c r="D23" s="50">
        <v>3319.29</v>
      </c>
      <c r="E23" s="81"/>
      <c r="F23" s="65">
        <f t="shared" si="0"/>
        <v>11384364.429999989</v>
      </c>
    </row>
    <row r="24" spans="1:9" s="3" customFormat="1" ht="78.75" hidden="1" customHeight="1" x14ac:dyDescent="0.4">
      <c r="A24" s="76"/>
      <c r="B24" s="77"/>
      <c r="C24" s="78"/>
      <c r="D24" s="50"/>
      <c r="E24" s="50"/>
      <c r="F24" s="65">
        <f t="shared" si="0"/>
        <v>11384364.429999989</v>
      </c>
    </row>
    <row r="25" spans="1:9" s="3" customFormat="1" ht="75" hidden="1" customHeight="1" x14ac:dyDescent="0.4">
      <c r="A25" s="76"/>
      <c r="B25" s="77"/>
      <c r="C25" s="78"/>
      <c r="D25" s="50"/>
      <c r="E25" s="50"/>
      <c r="F25" s="65">
        <f t="shared" si="0"/>
        <v>11384364.429999989</v>
      </c>
    </row>
    <row r="26" spans="1:9" s="3" customFormat="1" ht="86.25" hidden="1" customHeight="1" x14ac:dyDescent="0.4">
      <c r="A26" s="76"/>
      <c r="B26" s="77"/>
      <c r="C26" s="79"/>
      <c r="D26" s="50"/>
      <c r="E26" s="50"/>
      <c r="F26" s="65">
        <f t="shared" si="0"/>
        <v>11384364.429999989</v>
      </c>
    </row>
    <row r="27" spans="1:9" s="3" customFormat="1" ht="75.75" hidden="1" customHeight="1" x14ac:dyDescent="0.4">
      <c r="A27" s="76"/>
      <c r="B27" s="77"/>
      <c r="C27" s="78"/>
      <c r="D27" s="50"/>
      <c r="E27" s="50"/>
      <c r="F27" s="65">
        <f t="shared" si="0"/>
        <v>11384364.429999989</v>
      </c>
    </row>
    <row r="28" spans="1:9" s="3" customFormat="1" ht="85.5" hidden="1" customHeight="1" x14ac:dyDescent="0.4">
      <c r="A28" s="63"/>
      <c r="B28" s="49"/>
      <c r="C28" s="51"/>
      <c r="D28" s="50"/>
      <c r="E28" s="50"/>
      <c r="F28" s="65">
        <f t="shared" si="0"/>
        <v>11384364.429999989</v>
      </c>
    </row>
    <row r="29" spans="1:9" s="3" customFormat="1" ht="77.25" hidden="1" customHeight="1" x14ac:dyDescent="0.4">
      <c r="A29" s="63"/>
      <c r="B29" s="49"/>
      <c r="C29" s="51"/>
      <c r="D29" s="50"/>
      <c r="E29" s="50"/>
      <c r="F29" s="65">
        <f t="shared" si="0"/>
        <v>11384364.429999989</v>
      </c>
    </row>
    <row r="30" spans="1:9" s="3" customFormat="1" ht="73.5" hidden="1" customHeight="1" x14ac:dyDescent="0.4">
      <c r="A30" s="63"/>
      <c r="B30" s="49"/>
      <c r="C30" s="51"/>
      <c r="D30" s="50"/>
      <c r="E30" s="50"/>
      <c r="F30" s="65">
        <f t="shared" si="0"/>
        <v>11384364.429999989</v>
      </c>
    </row>
    <row r="31" spans="1:9" s="3" customFormat="1" ht="89.25" hidden="1" customHeight="1" x14ac:dyDescent="0.4">
      <c r="A31" s="63"/>
      <c r="B31" s="49"/>
      <c r="C31" s="51"/>
      <c r="D31" s="50"/>
      <c r="E31" s="50"/>
      <c r="F31" s="65">
        <f t="shared" si="0"/>
        <v>11384364.429999989</v>
      </c>
    </row>
    <row r="32" spans="1:9" s="3" customFormat="1" ht="63.75" hidden="1" customHeight="1" x14ac:dyDescent="0.4">
      <c r="A32" s="63"/>
      <c r="B32" s="49"/>
      <c r="C32" s="51"/>
      <c r="D32" s="50"/>
      <c r="E32" s="50"/>
      <c r="F32" s="65">
        <f t="shared" si="0"/>
        <v>11384364.429999989</v>
      </c>
    </row>
    <row r="33" spans="1:6" s="3" customFormat="1" ht="66.75" hidden="1" customHeight="1" x14ac:dyDescent="0.4">
      <c r="A33" s="63"/>
      <c r="B33" s="49"/>
      <c r="C33" s="51"/>
      <c r="D33" s="50"/>
      <c r="E33" s="50"/>
      <c r="F33" s="65">
        <f t="shared" si="0"/>
        <v>11384364.429999989</v>
      </c>
    </row>
    <row r="34" spans="1:6" s="3" customFormat="1" ht="61.5" hidden="1" customHeight="1" x14ac:dyDescent="0.4">
      <c r="A34" s="63"/>
      <c r="B34" s="49"/>
      <c r="C34" s="66"/>
      <c r="D34" s="50"/>
      <c r="E34" s="50"/>
      <c r="F34" s="65">
        <f t="shared" si="0"/>
        <v>11384364.429999989</v>
      </c>
    </row>
    <row r="35" spans="1:6" s="3" customFormat="1" ht="63" hidden="1" customHeight="1" x14ac:dyDescent="0.4">
      <c r="A35" s="63"/>
      <c r="B35" s="49"/>
      <c r="C35" s="66"/>
      <c r="D35" s="50"/>
      <c r="E35" s="50"/>
      <c r="F35" s="65">
        <f t="shared" si="0"/>
        <v>11384364.429999989</v>
      </c>
    </row>
    <row r="36" spans="1:6" s="3" customFormat="1" ht="84.75" hidden="1" customHeight="1" x14ac:dyDescent="0.4">
      <c r="A36" s="63"/>
      <c r="B36" s="49"/>
      <c r="C36" s="66"/>
      <c r="D36" s="50"/>
      <c r="E36" s="50"/>
      <c r="F36" s="65">
        <f t="shared" si="0"/>
        <v>11384364.429999989</v>
      </c>
    </row>
    <row r="37" spans="1:6" s="62" customFormat="1" ht="86.25" hidden="1" customHeight="1" x14ac:dyDescent="0.4">
      <c r="A37" s="63"/>
      <c r="B37" s="49"/>
      <c r="C37" s="51"/>
      <c r="D37" s="50"/>
      <c r="E37" s="50"/>
      <c r="F37" s="65">
        <f t="shared" si="0"/>
        <v>11384364.429999989</v>
      </c>
    </row>
    <row r="38" spans="1:6" ht="66.75" hidden="1" customHeight="1" x14ac:dyDescent="0.4">
      <c r="A38" s="63"/>
      <c r="B38" s="49"/>
      <c r="C38" s="51"/>
      <c r="D38" s="50"/>
      <c r="E38" s="50"/>
      <c r="F38" s="65">
        <f t="shared" si="0"/>
        <v>11384364.429999989</v>
      </c>
    </row>
    <row r="39" spans="1:6" s="3" customFormat="1" ht="69" hidden="1" customHeight="1" x14ac:dyDescent="0.4">
      <c r="A39" s="63"/>
      <c r="B39" s="49"/>
      <c r="C39" s="51"/>
      <c r="D39" s="50"/>
      <c r="E39" s="50"/>
      <c r="F39" s="65">
        <f t="shared" si="0"/>
        <v>11384364.429999989</v>
      </c>
    </row>
    <row r="40" spans="1:6" s="3" customFormat="1" ht="69" hidden="1" customHeight="1" x14ac:dyDescent="0.4">
      <c r="A40" s="63"/>
      <c r="B40" s="49"/>
      <c r="C40" s="51"/>
      <c r="D40" s="50"/>
      <c r="E40" s="50"/>
      <c r="F40" s="65">
        <f t="shared" si="0"/>
        <v>11384364.429999989</v>
      </c>
    </row>
    <row r="41" spans="1:6" s="14" customFormat="1" ht="71.25" hidden="1" customHeight="1" x14ac:dyDescent="0.4">
      <c r="A41" s="63"/>
      <c r="B41" s="49"/>
      <c r="C41" s="51"/>
      <c r="D41" s="50"/>
      <c r="E41" s="50"/>
      <c r="F41" s="65">
        <f t="shared" si="0"/>
        <v>11384364.429999989</v>
      </c>
    </row>
    <row r="42" spans="1:6" s="3" customFormat="1" ht="77.25" hidden="1" customHeight="1" x14ac:dyDescent="0.4">
      <c r="A42" s="63"/>
      <c r="B42" s="49"/>
      <c r="C42" s="51"/>
      <c r="D42" s="50"/>
      <c r="E42" s="50"/>
      <c r="F42" s="65">
        <f t="shared" si="0"/>
        <v>11384364.429999989</v>
      </c>
    </row>
    <row r="43" spans="1:6" s="3" customFormat="1" ht="67.5" hidden="1" customHeight="1" x14ac:dyDescent="0.4">
      <c r="A43" s="63"/>
      <c r="B43" s="49"/>
      <c r="C43" s="51"/>
      <c r="D43" s="50"/>
      <c r="E43" s="50"/>
      <c r="F43" s="65">
        <f t="shared" si="0"/>
        <v>11384364.429999989</v>
      </c>
    </row>
    <row r="44" spans="1:6" s="3" customFormat="1" ht="52.5" hidden="1" customHeight="1" x14ac:dyDescent="0.4">
      <c r="A44" s="63"/>
      <c r="B44" s="49"/>
      <c r="C44" s="66"/>
      <c r="D44" s="50"/>
      <c r="E44" s="50"/>
      <c r="F44" s="65">
        <f t="shared" si="0"/>
        <v>11384364.429999989</v>
      </c>
    </row>
    <row r="45" spans="1:6" s="3" customFormat="1" ht="73.5" hidden="1" customHeight="1" x14ac:dyDescent="0.4">
      <c r="A45" s="63"/>
      <c r="B45" s="49"/>
      <c r="C45" s="66"/>
      <c r="D45" s="50"/>
      <c r="E45" s="50"/>
      <c r="F45" s="65">
        <f t="shared" si="0"/>
        <v>11384364.429999989</v>
      </c>
    </row>
    <row r="46" spans="1:6" s="3" customFormat="1" ht="87.75" hidden="1" customHeight="1" x14ac:dyDescent="0.4">
      <c r="A46" s="63"/>
      <c r="B46" s="49"/>
      <c r="C46" s="51"/>
      <c r="D46" s="50"/>
      <c r="E46" s="50"/>
      <c r="F46" s="65">
        <f t="shared" si="0"/>
        <v>11384364.429999989</v>
      </c>
    </row>
    <row r="47" spans="1:6" s="3" customFormat="1" ht="54.75" hidden="1" customHeight="1" x14ac:dyDescent="0.4">
      <c r="A47" s="63"/>
      <c r="B47" s="49"/>
      <c r="C47" s="66"/>
      <c r="D47" s="50"/>
      <c r="E47" s="50"/>
      <c r="F47" s="65">
        <f t="shared" si="0"/>
        <v>11384364.429999989</v>
      </c>
    </row>
    <row r="48" spans="1:6" s="3" customFormat="1" ht="74.25" hidden="1" customHeight="1" x14ac:dyDescent="0.4">
      <c r="A48" s="63"/>
      <c r="B48" s="49"/>
      <c r="C48" s="51"/>
      <c r="D48" s="50"/>
      <c r="E48" s="50"/>
      <c r="F48" s="65">
        <f t="shared" si="0"/>
        <v>11384364.429999989</v>
      </c>
    </row>
    <row r="49" spans="1:8" s="3" customFormat="1" ht="58.5" hidden="1" customHeight="1" x14ac:dyDescent="0.4">
      <c r="A49" s="63"/>
      <c r="B49" s="49"/>
      <c r="C49" s="51"/>
      <c r="D49" s="50"/>
      <c r="E49" s="50"/>
      <c r="F49" s="65">
        <f t="shared" si="0"/>
        <v>11384364.429999989</v>
      </c>
    </row>
    <row r="50" spans="1:8" s="3" customFormat="1" ht="57" hidden="1" customHeight="1" x14ac:dyDescent="0.4">
      <c r="A50" s="63"/>
      <c r="B50" s="49"/>
      <c r="C50" s="51"/>
      <c r="D50" s="50"/>
      <c r="E50" s="50"/>
      <c r="F50" s="65">
        <f t="shared" si="0"/>
        <v>11384364.429999989</v>
      </c>
    </row>
    <row r="51" spans="1:8" s="3" customFormat="1" ht="51" hidden="1" customHeight="1" x14ac:dyDescent="0.4">
      <c r="A51" s="63"/>
      <c r="B51" s="49"/>
      <c r="C51" s="51"/>
      <c r="D51" s="50"/>
      <c r="E51" s="50"/>
      <c r="F51" s="65">
        <f t="shared" si="0"/>
        <v>11384364.429999989</v>
      </c>
      <c r="H51" s="12"/>
    </row>
    <row r="52" spans="1:8" s="3" customFormat="1" ht="78" hidden="1" customHeight="1" x14ac:dyDescent="0.4">
      <c r="A52" s="63"/>
      <c r="B52" s="49"/>
      <c r="C52" s="51"/>
      <c r="D52" s="50"/>
      <c r="E52" s="50"/>
      <c r="F52" s="65">
        <f t="shared" si="0"/>
        <v>11384364.429999989</v>
      </c>
      <c r="H52" s="13"/>
    </row>
    <row r="53" spans="1:8" s="3" customFormat="1" ht="75" hidden="1" customHeight="1" x14ac:dyDescent="0.4">
      <c r="A53" s="63"/>
      <c r="B53" s="49"/>
      <c r="C53" s="66"/>
      <c r="D53" s="50"/>
      <c r="E53" s="50"/>
      <c r="F53" s="65">
        <f t="shared" si="0"/>
        <v>11384364.429999989</v>
      </c>
    </row>
    <row r="54" spans="1:8" s="3" customFormat="1" ht="59.25" hidden="1" customHeight="1" x14ac:dyDescent="0.4">
      <c r="A54" s="63"/>
      <c r="B54" s="49"/>
      <c r="C54" s="66"/>
      <c r="D54" s="50"/>
      <c r="E54" s="50"/>
      <c r="F54" s="65">
        <f t="shared" si="0"/>
        <v>11384364.429999989</v>
      </c>
    </row>
    <row r="55" spans="1:8" s="3" customFormat="1" ht="71.25" hidden="1" customHeight="1" x14ac:dyDescent="0.4">
      <c r="A55" s="63"/>
      <c r="B55" s="49"/>
      <c r="C55" s="66"/>
      <c r="D55" s="50"/>
      <c r="E55" s="50"/>
      <c r="F55" s="65">
        <f t="shared" si="0"/>
        <v>11384364.429999989</v>
      </c>
    </row>
    <row r="56" spans="1:8" s="3" customFormat="1" ht="64.5" hidden="1" customHeight="1" x14ac:dyDescent="0.4">
      <c r="A56" s="63"/>
      <c r="B56" s="49"/>
      <c r="C56" s="66"/>
      <c r="D56" s="50"/>
      <c r="E56" s="50"/>
      <c r="F56" s="65">
        <f t="shared" si="0"/>
        <v>11384364.429999989</v>
      </c>
    </row>
    <row r="57" spans="1:8" s="3" customFormat="1" ht="63" hidden="1" customHeight="1" x14ac:dyDescent="0.4">
      <c r="A57" s="63"/>
      <c r="B57" s="49"/>
      <c r="C57" s="51"/>
      <c r="D57" s="50"/>
      <c r="E57" s="50"/>
      <c r="F57" s="65">
        <f t="shared" si="0"/>
        <v>11384364.429999989</v>
      </c>
    </row>
    <row r="58" spans="1:8" s="3" customFormat="1" ht="72.75" hidden="1" customHeight="1" x14ac:dyDescent="0.4">
      <c r="A58" s="63"/>
      <c r="B58" s="49"/>
      <c r="C58" s="51"/>
      <c r="D58" s="50"/>
      <c r="E58" s="50"/>
      <c r="F58" s="65">
        <f t="shared" si="0"/>
        <v>11384364.429999989</v>
      </c>
    </row>
    <row r="59" spans="1:8" s="3" customFormat="1" ht="77.25" hidden="1" customHeight="1" x14ac:dyDescent="0.4">
      <c r="A59" s="63"/>
      <c r="B59" s="49"/>
      <c r="C59" s="51"/>
      <c r="D59" s="50"/>
      <c r="E59" s="50"/>
      <c r="F59" s="65">
        <f t="shared" si="0"/>
        <v>11384364.429999989</v>
      </c>
    </row>
    <row r="60" spans="1:8" s="3" customFormat="1" ht="69" hidden="1" customHeight="1" x14ac:dyDescent="0.4">
      <c r="A60" s="63"/>
      <c r="B60" s="49"/>
      <c r="C60" s="51"/>
      <c r="D60" s="50"/>
      <c r="E60" s="50"/>
      <c r="F60" s="65">
        <f t="shared" si="0"/>
        <v>11384364.429999989</v>
      </c>
    </row>
    <row r="61" spans="1:8" s="3" customFormat="1" ht="89.25" hidden="1" customHeight="1" x14ac:dyDescent="0.4">
      <c r="A61" s="63"/>
      <c r="B61" s="49"/>
      <c r="C61" s="51"/>
      <c r="D61" s="50"/>
      <c r="E61" s="50"/>
      <c r="F61" s="65">
        <f t="shared" si="0"/>
        <v>11384364.429999989</v>
      </c>
    </row>
    <row r="62" spans="1:8" s="3" customFormat="1" ht="53.25" hidden="1" customHeight="1" x14ac:dyDescent="0.4">
      <c r="A62" s="63"/>
      <c r="B62" s="49"/>
      <c r="C62" s="66"/>
      <c r="D62" s="50"/>
      <c r="E62" s="50"/>
      <c r="F62" s="65">
        <f t="shared" si="0"/>
        <v>11384364.429999989</v>
      </c>
    </row>
    <row r="63" spans="1:8" s="3" customFormat="1" ht="93" hidden="1" customHeight="1" x14ac:dyDescent="0.4">
      <c r="A63" s="63"/>
      <c r="B63" s="49"/>
      <c r="C63" s="51"/>
      <c r="D63" s="50"/>
      <c r="E63" s="50"/>
      <c r="F63" s="65">
        <f t="shared" si="0"/>
        <v>11384364.429999989</v>
      </c>
    </row>
    <row r="64" spans="1:8" s="3" customFormat="1" ht="65.25" hidden="1" customHeight="1" x14ac:dyDescent="0.4">
      <c r="A64" s="63"/>
      <c r="B64" s="49"/>
      <c r="C64" s="66"/>
      <c r="D64" s="50"/>
      <c r="E64" s="50"/>
      <c r="F64" s="65">
        <f t="shared" si="0"/>
        <v>11384364.429999989</v>
      </c>
    </row>
    <row r="65" spans="1:6" s="3" customFormat="1" ht="69" hidden="1" customHeight="1" x14ac:dyDescent="0.4">
      <c r="A65" s="63"/>
      <c r="B65" s="49"/>
      <c r="C65" s="51"/>
      <c r="D65" s="50"/>
      <c r="E65" s="50"/>
      <c r="F65" s="65">
        <f t="shared" si="0"/>
        <v>11384364.429999989</v>
      </c>
    </row>
    <row r="66" spans="1:6" s="3" customFormat="1" ht="65.25" hidden="1" customHeight="1" x14ac:dyDescent="0.4">
      <c r="A66" s="63"/>
      <c r="B66" s="49"/>
      <c r="C66" s="51"/>
      <c r="D66" s="50"/>
      <c r="E66" s="50"/>
      <c r="F66" s="65">
        <f t="shared" si="0"/>
        <v>11384364.429999989</v>
      </c>
    </row>
    <row r="67" spans="1:6" s="3" customFormat="1" ht="86.25" hidden="1" customHeight="1" x14ac:dyDescent="0.4">
      <c r="A67" s="63"/>
      <c r="B67" s="49"/>
      <c r="C67" s="51"/>
      <c r="D67" s="50"/>
      <c r="E67" s="50"/>
      <c r="F67" s="65">
        <f t="shared" si="0"/>
        <v>11384364.429999989</v>
      </c>
    </row>
    <row r="68" spans="1:6" s="3" customFormat="1" ht="55.5" hidden="1" customHeight="1" x14ac:dyDescent="0.4">
      <c r="A68" s="63"/>
      <c r="B68" s="49"/>
      <c r="C68" s="51"/>
      <c r="D68" s="50"/>
      <c r="E68" s="50"/>
      <c r="F68" s="65">
        <f t="shared" si="0"/>
        <v>11384364.429999989</v>
      </c>
    </row>
    <row r="69" spans="1:6" s="3" customFormat="1" ht="64.5" hidden="1" customHeight="1" x14ac:dyDescent="0.4">
      <c r="A69" s="63"/>
      <c r="B69" s="49"/>
      <c r="C69" s="51"/>
      <c r="D69" s="50"/>
      <c r="E69" s="50"/>
      <c r="F69" s="65">
        <f t="shared" si="0"/>
        <v>11384364.429999989</v>
      </c>
    </row>
    <row r="70" spans="1:6" s="3" customFormat="1" ht="88.5" hidden="1" customHeight="1" x14ac:dyDescent="0.4">
      <c r="A70" s="63"/>
      <c r="B70" s="49"/>
      <c r="C70" s="51"/>
      <c r="D70" s="50"/>
      <c r="E70" s="50"/>
      <c r="F70" s="65">
        <f t="shared" si="0"/>
        <v>11384364.429999989</v>
      </c>
    </row>
    <row r="71" spans="1:6" s="3" customFormat="1" ht="86.25" hidden="1" customHeight="1" x14ac:dyDescent="0.4">
      <c r="A71" s="63"/>
      <c r="B71" s="49"/>
      <c r="C71" s="51"/>
      <c r="D71" s="50"/>
      <c r="E71" s="50"/>
      <c r="F71" s="65">
        <f t="shared" si="0"/>
        <v>11384364.429999989</v>
      </c>
    </row>
    <row r="72" spans="1:6" s="3" customFormat="1" ht="66" hidden="1" customHeight="1" x14ac:dyDescent="0.4">
      <c r="A72" s="63"/>
      <c r="B72" s="49"/>
      <c r="C72" s="51"/>
      <c r="D72" s="50"/>
      <c r="E72" s="50"/>
      <c r="F72" s="65">
        <f t="shared" si="0"/>
        <v>11384364.429999989</v>
      </c>
    </row>
    <row r="73" spans="1:6" s="3" customFormat="1" ht="69" hidden="1" customHeight="1" x14ac:dyDescent="0.4">
      <c r="A73" s="63"/>
      <c r="B73" s="49"/>
      <c r="C73" s="51"/>
      <c r="D73" s="50"/>
      <c r="E73" s="50"/>
      <c r="F73" s="65">
        <f t="shared" si="0"/>
        <v>11384364.429999989</v>
      </c>
    </row>
    <row r="74" spans="1:6" s="3" customFormat="1" ht="60" hidden="1" customHeight="1" x14ac:dyDescent="0.4">
      <c r="A74" s="63"/>
      <c r="B74" s="49"/>
      <c r="C74" s="51"/>
      <c r="D74" s="50"/>
      <c r="E74" s="50"/>
      <c r="F74" s="65">
        <f t="shared" si="0"/>
        <v>11384364.429999989</v>
      </c>
    </row>
    <row r="75" spans="1:6" s="3" customFormat="1" ht="56.25" hidden="1" customHeight="1" x14ac:dyDescent="0.4">
      <c r="A75" s="63"/>
      <c r="B75" s="49"/>
      <c r="C75" s="51"/>
      <c r="D75" s="50"/>
      <c r="E75" s="50"/>
      <c r="F75" s="65">
        <f t="shared" si="0"/>
        <v>11384364.429999989</v>
      </c>
    </row>
    <row r="76" spans="1:6" s="3" customFormat="1" ht="61.5" hidden="1" customHeight="1" x14ac:dyDescent="0.4">
      <c r="A76" s="63"/>
      <c r="B76" s="49"/>
      <c r="C76" s="51"/>
      <c r="D76" s="50"/>
      <c r="E76" s="50"/>
      <c r="F76" s="65">
        <f t="shared" si="0"/>
        <v>11384364.429999989</v>
      </c>
    </row>
    <row r="77" spans="1:6" s="3" customFormat="1" ht="69" hidden="1" customHeight="1" x14ac:dyDescent="0.4">
      <c r="A77" s="63"/>
      <c r="B77" s="49"/>
      <c r="C77" s="51"/>
      <c r="D77" s="50"/>
      <c r="E77" s="50"/>
      <c r="F77" s="65">
        <f t="shared" si="0"/>
        <v>11384364.429999989</v>
      </c>
    </row>
    <row r="78" spans="1:6" s="3" customFormat="1" ht="65.25" hidden="1" customHeight="1" x14ac:dyDescent="0.4">
      <c r="A78" s="63"/>
      <c r="B78" s="49"/>
      <c r="C78" s="51"/>
      <c r="D78" s="50"/>
      <c r="E78" s="50"/>
      <c r="F78" s="65">
        <f t="shared" ref="F78:F107" si="1">+F77+D78-E78</f>
        <v>11384364.429999989</v>
      </c>
    </row>
    <row r="79" spans="1:6" ht="50.1" hidden="1" customHeight="1" x14ac:dyDescent="0.4">
      <c r="A79" s="63"/>
      <c r="B79" s="49"/>
      <c r="C79" s="51"/>
      <c r="D79" s="50"/>
      <c r="E79" s="50"/>
      <c r="F79" s="65">
        <f t="shared" si="1"/>
        <v>11384364.429999989</v>
      </c>
    </row>
    <row r="80" spans="1:6" ht="50.1" hidden="1" customHeight="1" x14ac:dyDescent="0.4">
      <c r="A80" s="63"/>
      <c r="B80" s="49"/>
      <c r="C80" s="51"/>
      <c r="D80" s="50"/>
      <c r="E80" s="50"/>
      <c r="F80" s="65">
        <f t="shared" si="1"/>
        <v>11384364.429999989</v>
      </c>
    </row>
    <row r="81" spans="1:6" s="3" customFormat="1" ht="69" hidden="1" customHeight="1" x14ac:dyDescent="0.4">
      <c r="A81" s="63"/>
      <c r="B81" s="49"/>
      <c r="C81" s="51"/>
      <c r="D81" s="50"/>
      <c r="E81" s="50"/>
      <c r="F81" s="65">
        <f t="shared" si="1"/>
        <v>11384364.429999989</v>
      </c>
    </row>
    <row r="82" spans="1:6" s="3" customFormat="1" ht="71.25" hidden="1" customHeight="1" x14ac:dyDescent="0.4">
      <c r="A82" s="63"/>
      <c r="B82" s="49"/>
      <c r="C82" s="51"/>
      <c r="D82" s="50"/>
      <c r="E82" s="50"/>
      <c r="F82" s="65">
        <f t="shared" si="1"/>
        <v>11384364.429999989</v>
      </c>
    </row>
    <row r="83" spans="1:6" s="3" customFormat="1" ht="60" hidden="1" customHeight="1" x14ac:dyDescent="0.4">
      <c r="A83" s="68"/>
      <c r="B83" s="69"/>
      <c r="C83" s="51"/>
      <c r="D83" s="50"/>
      <c r="E83" s="50"/>
      <c r="F83" s="65">
        <f t="shared" si="1"/>
        <v>11384364.429999989</v>
      </c>
    </row>
    <row r="84" spans="1:6" s="3" customFormat="1" ht="78.75" hidden="1" customHeight="1" x14ac:dyDescent="0.4">
      <c r="A84" s="63"/>
      <c r="B84" s="49"/>
      <c r="C84" s="51"/>
      <c r="D84" s="50"/>
      <c r="E84" s="50"/>
      <c r="F84" s="65">
        <f t="shared" si="1"/>
        <v>11384364.429999989</v>
      </c>
    </row>
    <row r="85" spans="1:6" s="3" customFormat="1" ht="57.75" hidden="1" customHeight="1" x14ac:dyDescent="0.4">
      <c r="A85" s="63"/>
      <c r="B85" s="49"/>
      <c r="C85" s="51"/>
      <c r="D85" s="50"/>
      <c r="E85" s="50"/>
      <c r="F85" s="65">
        <f t="shared" si="1"/>
        <v>11384364.429999989</v>
      </c>
    </row>
    <row r="86" spans="1:6" s="3" customFormat="1" ht="35.25" hidden="1" customHeight="1" x14ac:dyDescent="0.4">
      <c r="A86" s="53"/>
      <c r="B86" s="52"/>
      <c r="C86" s="55"/>
      <c r="D86" s="50"/>
      <c r="E86" s="72"/>
      <c r="F86" s="65">
        <f t="shared" si="1"/>
        <v>11384364.429999989</v>
      </c>
    </row>
    <row r="87" spans="1:6" s="3" customFormat="1" ht="55.5" hidden="1" customHeight="1" x14ac:dyDescent="0.4">
      <c r="A87" s="53"/>
      <c r="B87" s="52"/>
      <c r="C87" s="54"/>
      <c r="D87" s="50"/>
      <c r="E87" s="72"/>
      <c r="F87" s="65">
        <f t="shared" si="1"/>
        <v>11384364.429999989</v>
      </c>
    </row>
    <row r="88" spans="1:6" s="3" customFormat="1" ht="43.5" hidden="1" customHeight="1" x14ac:dyDescent="0.4">
      <c r="A88" s="53"/>
      <c r="B88" s="52"/>
      <c r="C88" s="54"/>
      <c r="D88" s="50"/>
      <c r="E88" s="72"/>
      <c r="F88" s="65">
        <f t="shared" si="1"/>
        <v>11384364.429999989</v>
      </c>
    </row>
    <row r="89" spans="1:6" s="3" customFormat="1" ht="54.75" hidden="1" customHeight="1" x14ac:dyDescent="0.4">
      <c r="A89" s="53"/>
      <c r="B89" s="52"/>
      <c r="C89" s="54"/>
      <c r="D89" s="50"/>
      <c r="E89" s="72"/>
      <c r="F89" s="65">
        <f t="shared" si="1"/>
        <v>11384364.429999989</v>
      </c>
    </row>
    <row r="90" spans="1:6" s="3" customFormat="1" ht="60.75" hidden="1" customHeight="1" x14ac:dyDescent="0.4">
      <c r="A90" s="53"/>
      <c r="B90" s="52"/>
      <c r="C90" s="54"/>
      <c r="D90" s="50"/>
      <c r="E90" s="72"/>
      <c r="F90" s="65">
        <f t="shared" si="1"/>
        <v>11384364.429999989</v>
      </c>
    </row>
    <row r="91" spans="1:6" s="3" customFormat="1" ht="37.5" hidden="1" customHeight="1" x14ac:dyDescent="0.4">
      <c r="A91" s="53"/>
      <c r="B91" s="52"/>
      <c r="C91" s="54"/>
      <c r="D91" s="50"/>
      <c r="E91" s="72"/>
      <c r="F91" s="65">
        <f t="shared" si="1"/>
        <v>11384364.429999989</v>
      </c>
    </row>
    <row r="92" spans="1:6" s="3" customFormat="1" ht="45" hidden="1" customHeight="1" x14ac:dyDescent="0.4">
      <c r="A92" s="53"/>
      <c r="B92" s="52"/>
      <c r="C92" s="54"/>
      <c r="D92" s="50"/>
      <c r="E92" s="72"/>
      <c r="F92" s="65">
        <f t="shared" si="1"/>
        <v>11384364.429999989</v>
      </c>
    </row>
    <row r="93" spans="1:6" s="3" customFormat="1" ht="46.5" hidden="1" customHeight="1" x14ac:dyDescent="0.4">
      <c r="A93" s="53"/>
      <c r="B93" s="52"/>
      <c r="C93" s="54"/>
      <c r="D93" s="50"/>
      <c r="E93" s="72"/>
      <c r="F93" s="65">
        <f t="shared" si="1"/>
        <v>11384364.429999989</v>
      </c>
    </row>
    <row r="94" spans="1:6" s="3" customFormat="1" ht="45" hidden="1" customHeight="1" x14ac:dyDescent="0.4">
      <c r="A94" s="53"/>
      <c r="B94" s="52"/>
      <c r="C94" s="54"/>
      <c r="D94" s="50"/>
      <c r="E94" s="72"/>
      <c r="F94" s="65">
        <f t="shared" si="1"/>
        <v>11384364.429999989</v>
      </c>
    </row>
    <row r="95" spans="1:6" s="3" customFormat="1" ht="43.5" hidden="1" customHeight="1" x14ac:dyDescent="0.4">
      <c r="A95" s="53"/>
      <c r="B95" s="52"/>
      <c r="C95" s="54"/>
      <c r="D95" s="50"/>
      <c r="E95" s="72"/>
      <c r="F95" s="65">
        <f t="shared" si="1"/>
        <v>11384364.429999989</v>
      </c>
    </row>
    <row r="96" spans="1:6" s="3" customFormat="1" ht="46.5" hidden="1" customHeight="1" x14ac:dyDescent="0.4">
      <c r="A96" s="53"/>
      <c r="B96" s="52"/>
      <c r="C96" s="54"/>
      <c r="D96" s="50"/>
      <c r="E96" s="72"/>
      <c r="F96" s="65">
        <f t="shared" si="1"/>
        <v>11384364.429999989</v>
      </c>
    </row>
    <row r="97" spans="1:91" s="3" customFormat="1" ht="37.5" hidden="1" customHeight="1" x14ac:dyDescent="0.4">
      <c r="A97" s="53"/>
      <c r="B97" s="52"/>
      <c r="C97" s="54"/>
      <c r="D97" s="50"/>
      <c r="E97" s="72"/>
      <c r="F97" s="65">
        <f t="shared" si="1"/>
        <v>11384364.429999989</v>
      </c>
    </row>
    <row r="98" spans="1:91" s="3" customFormat="1" ht="48.75" hidden="1" customHeight="1" x14ac:dyDescent="0.4">
      <c r="A98" s="53"/>
      <c r="B98" s="52"/>
      <c r="C98" s="54"/>
      <c r="D98" s="50"/>
      <c r="E98" s="72"/>
      <c r="F98" s="65">
        <f t="shared" si="1"/>
        <v>11384364.429999989</v>
      </c>
    </row>
    <row r="99" spans="1:91" s="3" customFormat="1" ht="48.75" hidden="1" customHeight="1" x14ac:dyDescent="0.4">
      <c r="A99" s="53"/>
      <c r="B99" s="52"/>
      <c r="C99" s="54"/>
      <c r="D99" s="50"/>
      <c r="E99" s="72"/>
      <c r="F99" s="65">
        <f t="shared" si="1"/>
        <v>11384364.429999989</v>
      </c>
    </row>
    <row r="100" spans="1:91" s="3" customFormat="1" ht="35.25" hidden="1" customHeight="1" x14ac:dyDescent="0.4">
      <c r="A100" s="53"/>
      <c r="B100" s="56"/>
      <c r="C100" s="57"/>
      <c r="D100" s="50"/>
      <c r="E100" s="73"/>
      <c r="F100" s="65">
        <f t="shared" si="1"/>
        <v>11384364.429999989</v>
      </c>
    </row>
    <row r="101" spans="1:91" s="3" customFormat="1" ht="35.25" hidden="1" customHeight="1" x14ac:dyDescent="0.4">
      <c r="A101" s="53"/>
      <c r="B101" s="56"/>
      <c r="C101" s="57"/>
      <c r="D101" s="50"/>
      <c r="E101" s="73"/>
      <c r="F101" s="65">
        <f t="shared" si="1"/>
        <v>11384364.429999989</v>
      </c>
    </row>
    <row r="102" spans="1:91" s="3" customFormat="1" ht="35.25" hidden="1" customHeight="1" x14ac:dyDescent="0.4">
      <c r="A102" s="58"/>
      <c r="B102" s="56"/>
      <c r="C102" s="57"/>
      <c r="D102" s="50"/>
      <c r="E102" s="73"/>
      <c r="F102" s="65">
        <f t="shared" si="1"/>
        <v>11384364.429999989</v>
      </c>
    </row>
    <row r="103" spans="1:91" s="3" customFormat="1" ht="35.25" hidden="1" customHeight="1" x14ac:dyDescent="0.4">
      <c r="A103" s="58"/>
      <c r="B103" s="56"/>
      <c r="C103" s="59"/>
      <c r="D103" s="50"/>
      <c r="E103" s="73"/>
      <c r="F103" s="65">
        <f t="shared" si="1"/>
        <v>11384364.429999989</v>
      </c>
    </row>
    <row r="104" spans="1:91" s="3" customFormat="1" ht="35.25" hidden="1" customHeight="1" x14ac:dyDescent="0.4">
      <c r="A104" s="58"/>
      <c r="B104" s="56"/>
      <c r="C104" s="59"/>
      <c r="D104" s="50"/>
      <c r="E104" s="73"/>
      <c r="F104" s="65">
        <f t="shared" si="1"/>
        <v>11384364.429999989</v>
      </c>
    </row>
    <row r="105" spans="1:91" s="3" customFormat="1" ht="53.25" hidden="1" customHeight="1" x14ac:dyDescent="0.4">
      <c r="A105" s="58"/>
      <c r="B105" s="56"/>
      <c r="C105" s="59"/>
      <c r="D105" s="50"/>
      <c r="E105" s="73"/>
      <c r="F105" s="65">
        <f t="shared" si="1"/>
        <v>11384364.429999989</v>
      </c>
    </row>
    <row r="106" spans="1:91" s="3" customFormat="1" ht="35.25" hidden="1" customHeight="1" x14ac:dyDescent="0.4">
      <c r="A106" s="58"/>
      <c r="B106" s="56"/>
      <c r="C106" s="59"/>
      <c r="D106" s="60"/>
      <c r="E106" s="73"/>
      <c r="F106" s="65">
        <f t="shared" si="1"/>
        <v>11384364.429999989</v>
      </c>
    </row>
    <row r="107" spans="1:91" s="3" customFormat="1" ht="27.75" hidden="1" customHeight="1" x14ac:dyDescent="0.4">
      <c r="A107" s="58"/>
      <c r="B107" s="56"/>
      <c r="C107" s="61"/>
      <c r="D107" s="60"/>
      <c r="E107" s="73"/>
      <c r="F107" s="65">
        <f t="shared" si="1"/>
        <v>11384364.429999989</v>
      </c>
    </row>
    <row r="108" spans="1:91" s="3" customFormat="1" ht="50.1" customHeight="1" x14ac:dyDescent="0.45">
      <c r="A108" s="33"/>
      <c r="B108" s="34"/>
      <c r="C108" s="35" t="s">
        <v>7</v>
      </c>
      <c r="D108" s="36">
        <f>SUM(D12:D107)</f>
        <v>4767599.29</v>
      </c>
      <c r="E108" s="37">
        <f>SUM(E12:E107)</f>
        <v>1625498.94</v>
      </c>
      <c r="F108" s="36">
        <f>+F10+D108-E108</f>
        <v>11384364.42999999</v>
      </c>
    </row>
    <row r="109" spans="1:91" s="1" customFormat="1" ht="50.1" customHeight="1" x14ac:dyDescent="0.2">
      <c r="A109" s="30"/>
      <c r="B109" s="30"/>
      <c r="C109" s="26"/>
      <c r="D109" s="9"/>
      <c r="E109" s="9"/>
      <c r="F109" s="4"/>
      <c r="G109" s="8"/>
      <c r="H109" s="8"/>
      <c r="I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</row>
    <row r="110" spans="1:91" ht="50.1" customHeight="1" x14ac:dyDescent="0.2">
      <c r="C110" s="27"/>
      <c r="D110" s="9"/>
      <c r="E110" s="9"/>
    </row>
    <row r="111" spans="1:91" ht="50.1" customHeight="1" x14ac:dyDescent="0.2">
      <c r="C111" s="27"/>
      <c r="D111" s="9"/>
      <c r="E111" s="74"/>
    </row>
    <row r="113" spans="3:6" ht="50.1" customHeight="1" x14ac:dyDescent="0.2">
      <c r="F113" s="11" t="s">
        <v>8</v>
      </c>
    </row>
    <row r="116" spans="3:6" ht="50.1" customHeight="1" x14ac:dyDescent="0.2">
      <c r="C116" s="29" t="s">
        <v>8</v>
      </c>
    </row>
  </sheetData>
  <mergeCells count="10">
    <mergeCell ref="A10:A11"/>
    <mergeCell ref="B10:B11"/>
    <mergeCell ref="C10:C11"/>
    <mergeCell ref="D10:E10"/>
    <mergeCell ref="A2:F3"/>
    <mergeCell ref="A4:F4"/>
    <mergeCell ref="A6:F6"/>
    <mergeCell ref="A7:F7"/>
    <mergeCell ref="A8:F8"/>
    <mergeCell ref="A9:F9"/>
  </mergeCells>
  <pageMargins left="0.7" right="0.7" top="0.75" bottom="0.75" header="0.3" footer="0.3"/>
  <pageSetup scale="25" orientation="landscape" r:id="rId1"/>
  <rowBreaks count="1" manualBreakCount="1">
    <brk id="109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JUNIO 2023</vt:lpstr>
      <vt:lpstr>Sheet1</vt:lpstr>
      <vt:lpstr>'JUNIO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2023-01-11T15:11:47Z</cp:lastPrinted>
  <dcterms:created xsi:type="dcterms:W3CDTF">2006-07-11T17:39:34Z</dcterms:created>
  <dcterms:modified xsi:type="dcterms:W3CDTF">2023-07-07T12:54:43Z</dcterms:modified>
</cp:coreProperties>
</file>