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infiniti\OAI\2023\DOCUMENTOS EN PROCEDO DE EDICION\FINANZAS\"/>
    </mc:Choice>
  </mc:AlternateContent>
  <xr:revisionPtr revIDLastSave="0" documentId="13_ncr:1_{C6957F40-8769-4794-8730-BDFE02A0DEE5}" xr6:coauthVersionLast="47" xr6:coauthVersionMax="47" xr10:uidLastSave="{00000000-0000-0000-0000-000000000000}"/>
  <bookViews>
    <workbookView xWindow="-120" yWindow="-120" windowWidth="29040" windowHeight="15840" tabRatio="601" xr2:uid="{00000000-000D-0000-FFFF-FFFF00000000}"/>
  </bookViews>
  <sheets>
    <sheet name="SEPTIEMBRE 2023" sheetId="13" r:id="rId1"/>
    <sheet name="Sheet1" sheetId="12" state="hidden" r:id="rId2"/>
  </sheets>
  <definedNames>
    <definedName name="_xlnm.Print_Area" localSheetId="0">'SEPTIEMBRE 2023'!$A$1:$F$109</definedName>
    <definedName name="_xlnm.Print_Titles" localSheetId="0">'SEPTIEMBRE 2023'!$1:$11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3" l="1"/>
  <c r="F13" i="13" s="1"/>
  <c r="F14" i="13" s="1"/>
  <c r="F15" i="13" s="1"/>
  <c r="F16" i="13" s="1"/>
  <c r="F17" i="13" s="1"/>
  <c r="F18" i="13" s="1"/>
  <c r="F19" i="13" s="1"/>
  <c r="F20" i="13" s="1"/>
  <c r="F21" i="13" s="1"/>
  <c r="F22" i="13" s="1"/>
  <c r="F23" i="13" s="1"/>
  <c r="F24" i="13" s="1"/>
  <c r="F25" i="13" s="1"/>
  <c r="F26" i="13" s="1"/>
  <c r="F27" i="13" s="1"/>
  <c r="F28" i="13" s="1"/>
  <c r="F29" i="13" s="1"/>
  <c r="F30" i="13" s="1"/>
  <c r="F31" i="13" s="1"/>
  <c r="F32" i="13" s="1"/>
  <c r="F33" i="13" s="1"/>
  <c r="F34" i="13" s="1"/>
  <c r="F35" i="13" s="1"/>
  <c r="F36" i="13" s="1"/>
  <c r="F37" i="13" s="1"/>
  <c r="F38" i="13" s="1"/>
  <c r="F39" i="13" s="1"/>
  <c r="F40" i="13" s="1"/>
  <c r="F41" i="13" s="1"/>
  <c r="F42" i="13" s="1"/>
  <c r="F43" i="13" s="1"/>
  <c r="F44" i="13" s="1"/>
  <c r="F45" i="13" s="1"/>
  <c r="F46" i="13" s="1"/>
  <c r="F47" i="13" s="1"/>
  <c r="F48" i="13" s="1"/>
  <c r="F49" i="13" s="1"/>
  <c r="F50" i="13" s="1"/>
  <c r="F51" i="13" s="1"/>
  <c r="F52" i="13" s="1"/>
  <c r="F53" i="13" s="1"/>
  <c r="F54" i="13" s="1"/>
  <c r="F55" i="13" s="1"/>
  <c r="F56" i="13" s="1"/>
  <c r="F57" i="13" s="1"/>
  <c r="F58" i="13" s="1"/>
  <c r="F59" i="13" s="1"/>
  <c r="F60" i="13" s="1"/>
  <c r="F61" i="13" s="1"/>
  <c r="F62" i="13" s="1"/>
  <c r="F63" i="13" s="1"/>
  <c r="F64" i="13" s="1"/>
  <c r="F65" i="13" s="1"/>
  <c r="F66" i="13" s="1"/>
  <c r="F67" i="13" s="1"/>
  <c r="F68" i="13" s="1"/>
  <c r="F69" i="13" s="1"/>
  <c r="F70" i="13" s="1"/>
  <c r="F71" i="13" s="1"/>
  <c r="F72" i="13" s="1"/>
  <c r="F73" i="13" s="1"/>
  <c r="F74" i="13" s="1"/>
  <c r="F75" i="13" s="1"/>
  <c r="F76" i="13" s="1"/>
  <c r="F77" i="13" s="1"/>
  <c r="F78" i="13" s="1"/>
  <c r="F79" i="13" s="1"/>
  <c r="F80" i="13" s="1"/>
  <c r="F81" i="13" s="1"/>
  <c r="F82" i="13" s="1"/>
  <c r="F83" i="13" s="1"/>
  <c r="F84" i="13" s="1"/>
  <c r="F85" i="13" s="1"/>
  <c r="F86" i="13" s="1"/>
  <c r="F87" i="13" s="1"/>
  <c r="F88" i="13" s="1"/>
  <c r="F89" i="13" s="1"/>
  <c r="F90" i="13" s="1"/>
  <c r="F91" i="13" s="1"/>
  <c r="F92" i="13" s="1"/>
  <c r="F93" i="13" s="1"/>
  <c r="F94" i="13" s="1"/>
  <c r="F95" i="13" s="1"/>
  <c r="F96" i="13" s="1"/>
  <c r="F97" i="13" s="1"/>
  <c r="F98" i="13" s="1"/>
  <c r="F99" i="13" s="1"/>
  <c r="F100" i="13" s="1"/>
  <c r="F101" i="13" s="1"/>
  <c r="F102" i="13" s="1"/>
  <c r="F103" i="13" s="1"/>
  <c r="F104" i="13" s="1"/>
  <c r="F105" i="13" s="1"/>
  <c r="F106" i="13" s="1"/>
  <c r="F107" i="13" s="1"/>
  <c r="E108" i="13" l="1"/>
  <c r="D108" i="13"/>
  <c r="F108" i="13" l="1"/>
</calcChain>
</file>

<file path=xl/sharedStrings.xml><?xml version="1.0" encoding="utf-8"?>
<sst xmlns="http://schemas.openxmlformats.org/spreadsheetml/2006/main" count="105" uniqueCount="83">
  <si>
    <t>Debito</t>
  </si>
  <si>
    <t>Credito</t>
  </si>
  <si>
    <t>Balance</t>
  </si>
  <si>
    <t>Fecha</t>
  </si>
  <si>
    <t>No. Ck/Transf.</t>
  </si>
  <si>
    <t>Descripcion</t>
  </si>
  <si>
    <t xml:space="preserve">Balance Inicial: </t>
  </si>
  <si>
    <t>Totales</t>
  </si>
  <si>
    <t xml:space="preserve"> </t>
  </si>
  <si>
    <t>Sub - Cuenta de Disponibilidad  No: 010-252516-1</t>
  </si>
  <si>
    <t xml:space="preserve">  Sub- Cuenta de Disponibilidad Cuenta Colectora</t>
  </si>
  <si>
    <t>Muebles</t>
  </si>
  <si>
    <t>television</t>
  </si>
  <si>
    <t xml:space="preserve">entrada closet </t>
  </si>
  <si>
    <t xml:space="preserve"> y baño</t>
  </si>
  <si>
    <t>puerta de entrada</t>
  </si>
  <si>
    <t>opcion 1</t>
  </si>
  <si>
    <t>opcion 2</t>
  </si>
  <si>
    <t>opcion 3</t>
  </si>
  <si>
    <t>ventajas:</t>
  </si>
  <si>
    <t>espacio reducido en la entrada al baño</t>
  </si>
  <si>
    <t>desventajas:</t>
  </si>
  <si>
    <t>No hay que invertir en cambios de muebles</t>
  </si>
  <si>
    <t>posible cierre de ventana</t>
  </si>
  <si>
    <t>Cama pegada a la pared</t>
  </si>
  <si>
    <t>mesitas de noche lejos de cama</t>
  </si>
  <si>
    <t>tendria que ver como instalar cable para tv.</t>
  </si>
  <si>
    <t>Espacio amplio y desahojo</t>
  </si>
  <si>
    <t>el gavetero actual quedaria con uso que no se necesita</t>
  </si>
  <si>
    <t>forma de entrada se siente muy cerrada</t>
  </si>
  <si>
    <t>para pasar al baño recorrido de la habitacion innecesario</t>
  </si>
  <si>
    <t>actualmente</t>
  </si>
  <si>
    <t>comprar gavetero que quepa en espacio de 39"</t>
  </si>
  <si>
    <t>a espera de tomar medidas para gavetero y cierre de puerta</t>
  </si>
  <si>
    <t>a espera de tomar medidas para  cierre de puerta</t>
  </si>
  <si>
    <t>Nomina Ex colaboradores, correspondiente a Prestaciones Economicas, noviembre 2019</t>
  </si>
  <si>
    <t xml:space="preserve">Tesorería de la Seguridad Social </t>
  </si>
  <si>
    <t>Del 01 al 30  de septiembre  del 2023</t>
  </si>
  <si>
    <t>13966</t>
  </si>
  <si>
    <t>LIB. #3044-1</t>
  </si>
  <si>
    <t>LIB. #3074-1</t>
  </si>
  <si>
    <t>LIB. #3075-1</t>
  </si>
  <si>
    <t>LIB. #3077-1</t>
  </si>
  <si>
    <t>LIB. #3110-1</t>
  </si>
  <si>
    <t>LIB. #3123-1</t>
  </si>
  <si>
    <t>13968</t>
  </si>
  <si>
    <t>13970</t>
  </si>
  <si>
    <t>13975</t>
  </si>
  <si>
    <t>13978</t>
  </si>
  <si>
    <t>13/9/23</t>
  </si>
  <si>
    <t>13980</t>
  </si>
  <si>
    <t>15/9/23</t>
  </si>
  <si>
    <t>13982</t>
  </si>
  <si>
    <t>19/9/23</t>
  </si>
  <si>
    <t>LIB. #3306-1</t>
  </si>
  <si>
    <t>P/REG. DEP.  POR CONCEPTO DE LIQUIDACION LIB. # 3145-1 D/F 18/08/2023, POR CONCEPTO DE VIATICOS EN TRASLADO OFICINA REGIONAL SANTIAGO EN MUDANZA DE EN MUDANZA DE EQUIPOS PUNTO GO.(WINSTON GOMEZ RIVERA)</t>
  </si>
  <si>
    <t>P/REG. DEP.  POR CONCEPTO DE LIQUIDACION LIB. # 3145-1 D/F 18/08/2023, POR CONCEPTO DE VIATICOS EN TRASLADO OFICINA REGIONAL SANTIAGO EN MUDANZA DE EN MUDANZA DE EQUIPOS PUNTO GOB (CARLOS AGUERO MORALES)</t>
  </si>
  <si>
    <t>P/REG. DEP.  POR CONCEPTO DE LIQUIDACION LIB. # 3145-1 D/F 18/08/2023, POR CONCEPTO DE VIATICOS EN TRASLADO OFICINA REGIONAL SANTIAGO EN MUDANZA DE EN MUDANZA DE EQUIPOS PUNTO GO.(RUBEN DARIO CARABALLO SEPULVEDA)</t>
  </si>
  <si>
    <t>P/REG.  DEPOSITO POR CXC  INFOTEP DE 72,702  TRANSACCIONES  DE LOS SERVICIOS PRESTADOS A TRAVES DE RED BANCARIA,  CORRESP. AL MES DE JULIO/ 2023.-</t>
  </si>
  <si>
    <t>P/REG. DEP.  POR CONCEPTO DE LIQUIDACION LIB. # 3145-1 D/F 18/08/2023, POR CONCEPTO DE VIATICOS EN TRASLADO OFICINA REGIONAL SANTIAGO EN MUDANZA EN MUDANZA DE EQUIPOS PUNTO GO.(ESLEITER RIVERA FORTUNA).</t>
  </si>
  <si>
    <t>P/REG. DEPOSITO  POR CONCEPTO DE  CXC UNIPAGO CONTRIBUCIONES, SEGUN CONTRATO, CORRESPONDIENTE AL MES DE AGOSTO  2023, S/ANEXOS.</t>
  </si>
  <si>
    <t>P/REG. DEPOSITO POR CONCEPTO DE EJECUCION FIANZA NO. 355714, CORRESP. A INCUMPLIMIENTO EN L AADJUDICACION DEL LOTE NO. 7 DEL PROCESO DE COMPRAS Y CONTRATACIONES NO. TSS-CCC-CP-2023-0007, S/ANEXOS.</t>
  </si>
  <si>
    <t>29/9/23</t>
  </si>
  <si>
    <t>13995</t>
  </si>
  <si>
    <t>13996</t>
  </si>
  <si>
    <t>13997</t>
  </si>
  <si>
    <t>LIB. #3590-1</t>
  </si>
  <si>
    <t>LIB. #3591-1</t>
  </si>
  <si>
    <t>30/9/23</t>
  </si>
  <si>
    <t>30092023</t>
  </si>
  <si>
    <t>P/REG. DEPOSITO  POR CONCEPTO CXC UNIPAGO  COMISION BANCO TSS, SEGUN CONTRATO, CORRESPONDIENTE AL MES DE AGOSTO  2023, S/ANEXOS.</t>
  </si>
  <si>
    <t>P/REG. DEPOSITO INFOTEP CORRESPONDIENTE A 73,242 TRANSACCIONES DE LOS SERVICIOS PRESTADOS A TRAVES DE LA RED BANCARIA, MES DE AGOSTO 2023.-</t>
  </si>
  <si>
    <t>PARA REGISTRAR DEPOSITO POR CONCEPTO DE PENALIDADES APLICADAS A LOS BANCOS RECAUDADORES EN EL  MES DE JULIO 2023, S/ANEXOS.</t>
  </si>
  <si>
    <t>P/REG. DEPOSITO POR CONCEPTO DE PAGO (1) HONORARIOS ACUERDOS DE PAGOS ORDINARIOS A RAZON DE RD$400.00 D/F 07/09/2023 C/U ENTRE LA TSS Y LOS EMPLEADORES:</t>
  </si>
  <si>
    <t>(Natividad Reynoso Castillo) Pago factura #B1500000168, por concepto de alquiler local comercial No. 2 de la Plaza Reynoso (Oficina Regional Bávaro), corresp. al mes de septiembre 2023</t>
  </si>
  <si>
    <t>(Ernesta Minaya Rivera) Pago  factura #B1500000106, por concepto de alquiler local comercial ubicado en la calle Beller #95, primer nivel, (Oficina Regional Pto Plata), corresp. 2023.</t>
  </si>
  <si>
    <t>(GARCIA NUÑEZ CONSULTANTS OUTS) Pago  factura #B1500000003, por concepto de taller de capacitación Alineación de imagen institucional para los colaboradores de la TSS, Según orde No. TSS-2023-00082</t>
  </si>
  <si>
    <t>(INVERSIONES PRF, SRL) Pago  factura #B1500000576, por concepto de gastos comunes del local comercial No. 402 en el 4to. piso de la Plaza Galería 47, ubicada en San Francisco de Macorís, corresp. de agosto 2023.</t>
  </si>
  <si>
    <t>(Wendy'S Muebles, SRL) Pago factura #B1500000390, por concepto de alquiler de los locales comerciales No. 1-D y 2-D del Condominio Clavel (Plaza Naco), corresp. al periodo del 11/07/2023 al 10/08/2023.-</t>
  </si>
  <si>
    <t>(MAGIC MAGNUM VENTURES SRL) Pago factura #B1500000164, por concepto de alquiler del local comercial ubicado en el Primer Nivel con el Anexo del Edificio Comercial ubicado en la avenida Gustavo Mejía Ricart No. 52  Ens. Naco, Santo Domingo, D. N. corresp. al mes de agosto 2023.-</t>
  </si>
  <si>
    <t>(Oficina Presidencial De Tecnologia) Pago  factura #B1500002414, por aporte (Alquiler) para el sostenimiento de la operación del espacio físico que ocupa la TSS en el Punto Gob-Megacentro, corresp. al mes de agosto 2023, según acuerdo de cooperación interinstitucional.</t>
  </si>
  <si>
    <t>(Oficina Presidencial De Tecnologia) Pago  factura #B1500002430 por de aporte (Alquiler) para el sostenimiento de la operación del espacio físico que ocupa la TSS en el Punto Gob-Sambil, corresp. al mes de agosto 2023, según acuerdo de cooperación interinstitucional. -</t>
  </si>
  <si>
    <t>(Natividad Reynoso Castillo) Pago  factura #B1500000164, por concepto de alquiler local comercial No. 2 de la Plaza Reynoso (Oficina Regional Bávaro), correspondiente al mes de agosto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</si>
</sst>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00_-;\-* #,##0.00_-;_-* &quot;-&quot;??_-;_-@_-"/>
    <numFmt numFmtId="165" formatCode="m/d/yy"/>
    <numFmt numFmtId="166" formatCode="#,##0.00;\-#,##0.00;* ??"/>
  </numFmts>
  <fonts count="8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4"/>
      <name val="Arial"/>
      <family val="2"/>
    </font>
    <font>
      <sz val="10"/>
      <name val="Arial"/>
      <family val="2"/>
    </font>
    <font>
      <b/>
      <sz val="13"/>
      <name val="Arial"/>
      <family val="2"/>
    </font>
    <font>
      <b/>
      <sz val="15"/>
      <name val="Arial"/>
      <family val="2"/>
    </font>
    <font>
      <sz val="13"/>
      <name val="Arial"/>
      <family val="2"/>
    </font>
    <font>
      <sz val="14"/>
      <name val="Arial"/>
      <family val="2"/>
    </font>
    <font>
      <sz val="10"/>
      <name val="Times New Roman"/>
      <family val="1"/>
    </font>
    <font>
      <sz val="11"/>
      <color theme="1"/>
      <name val="Calibri"/>
      <family val="2"/>
      <scheme val="minor"/>
    </font>
    <font>
      <b/>
      <sz val="28"/>
      <color theme="0"/>
      <name val="Century Gothic"/>
      <family val="2"/>
    </font>
    <font>
      <b/>
      <sz val="22"/>
      <name val="Calibri Light"/>
      <family val="2"/>
    </font>
    <font>
      <sz val="22"/>
      <name val="Calibri Light"/>
      <family val="2"/>
    </font>
    <font>
      <b/>
      <sz val="48"/>
      <name val="Century Gothic"/>
      <family val="2"/>
    </font>
    <font>
      <b/>
      <sz val="28"/>
      <name val="Century Gothic"/>
      <family val="2"/>
    </font>
    <font>
      <sz val="20"/>
      <color rgb="FF000000"/>
      <name val="Calibri Light"/>
      <family val="2"/>
    </font>
    <font>
      <sz val="20"/>
      <name val="Calibri Light"/>
      <family val="2"/>
    </font>
    <font>
      <sz val="18"/>
      <color rgb="FF000000"/>
      <name val="Calibri Light"/>
      <family val="2"/>
    </font>
    <font>
      <sz val="18"/>
      <color theme="1"/>
      <name val="Calibri Light"/>
      <family val="2"/>
    </font>
    <font>
      <sz val="8"/>
      <color rgb="FF000000"/>
      <name val="Times New Roman"/>
      <family val="1"/>
    </font>
  </fonts>
  <fills count="7">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s>
  <borders count="23">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74">
    <xf numFmtId="0" fontId="0" fillId="0" borderId="0"/>
    <xf numFmtId="43" fontId="69" fillId="0" borderId="0" applyFont="0" applyFill="0" applyBorder="0" applyAlignment="0" applyProtection="0"/>
    <xf numFmtId="43" fontId="71" fillId="0" borderId="0" applyFont="0" applyFill="0" applyBorder="0" applyAlignment="0" applyProtection="0"/>
    <xf numFmtId="0" fontId="71" fillId="0" borderId="0"/>
    <xf numFmtId="0" fontId="77" fillId="0" borderId="0"/>
    <xf numFmtId="9" fontId="71" fillId="0" borderId="0" applyFont="0" applyFill="0" applyBorder="0" applyAlignment="0" applyProtection="0"/>
    <xf numFmtId="0" fontId="68" fillId="0" borderId="0"/>
    <xf numFmtId="0" fontId="67" fillId="0" borderId="0"/>
    <xf numFmtId="0" fontId="66" fillId="0" borderId="0"/>
    <xf numFmtId="0" fontId="65" fillId="0" borderId="0"/>
    <xf numFmtId="0" fontId="64" fillId="0" borderId="0"/>
    <xf numFmtId="0" fontId="63" fillId="0" borderId="0"/>
    <xf numFmtId="0" fontId="62" fillId="0" borderId="0"/>
    <xf numFmtId="0" fontId="61" fillId="0" borderId="0"/>
    <xf numFmtId="0" fontId="60" fillId="0" borderId="0"/>
    <xf numFmtId="0" fontId="59" fillId="0" borderId="0"/>
    <xf numFmtId="0" fontId="58" fillId="0" borderId="0"/>
    <xf numFmtId="0" fontId="57" fillId="0" borderId="0"/>
    <xf numFmtId="0" fontId="56" fillId="0" borderId="0"/>
    <xf numFmtId="0" fontId="55" fillId="0" borderId="0"/>
    <xf numFmtId="0" fontId="54" fillId="0" borderId="0"/>
    <xf numFmtId="0" fontId="53" fillId="0" borderId="0"/>
    <xf numFmtId="0" fontId="52" fillId="0" borderId="0"/>
    <xf numFmtId="0" fontId="51" fillId="0" borderId="0"/>
    <xf numFmtId="0" fontId="50" fillId="0" borderId="0"/>
    <xf numFmtId="0" fontId="49" fillId="0" borderId="0"/>
    <xf numFmtId="0" fontId="48" fillId="0" borderId="0"/>
    <xf numFmtId="0" fontId="47" fillId="0" borderId="0"/>
    <xf numFmtId="0" fontId="46" fillId="0" borderId="0"/>
    <xf numFmtId="0" fontId="45" fillId="0" borderId="0"/>
    <xf numFmtId="0" fontId="44" fillId="0" borderId="0"/>
    <xf numFmtId="0" fontId="43" fillId="0" borderId="0"/>
    <xf numFmtId="0" fontId="42" fillId="0" borderId="0"/>
    <xf numFmtId="0" fontId="41" fillId="0" borderId="0"/>
    <xf numFmtId="0" fontId="40" fillId="0" borderId="0"/>
    <xf numFmtId="0" fontId="39" fillId="0" borderId="0"/>
    <xf numFmtId="0" fontId="38" fillId="0" borderId="0"/>
    <xf numFmtId="0" fontId="37" fillId="0" borderId="0"/>
    <xf numFmtId="0" fontId="36" fillId="0" borderId="0"/>
    <xf numFmtId="0" fontId="35" fillId="0" borderId="0"/>
    <xf numFmtId="0" fontId="34" fillId="0" borderId="0"/>
    <xf numFmtId="0" fontId="33" fillId="0" borderId="0"/>
    <xf numFmtId="0" fontId="32" fillId="0" borderId="0"/>
    <xf numFmtId="0" fontId="31" fillId="0" borderId="0"/>
    <xf numFmtId="0" fontId="30" fillId="0" borderId="0"/>
    <xf numFmtId="0" fontId="29" fillId="0" borderId="0"/>
    <xf numFmtId="0" fontId="28" fillId="0" borderId="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20" fillId="0" borderId="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85">
    <xf numFmtId="0" fontId="0" fillId="0" borderId="0" xfId="0"/>
    <xf numFmtId="0" fontId="0" fillId="0" borderId="0" xfId="0" applyAlignment="1">
      <alignment vertical="center"/>
    </xf>
    <xf numFmtId="0" fontId="74" fillId="0" borderId="0" xfId="0" applyFont="1" applyAlignment="1">
      <alignment vertical="center"/>
    </xf>
    <xf numFmtId="0" fontId="74" fillId="2" borderId="0" xfId="0" applyFont="1" applyFill="1" applyAlignment="1">
      <alignment vertical="center"/>
    </xf>
    <xf numFmtId="4" fontId="72" fillId="0" borderId="0" xfId="0" applyNumberFormat="1" applyFont="1" applyAlignment="1">
      <alignment vertical="center"/>
    </xf>
    <xf numFmtId="0" fontId="74" fillId="2" borderId="0" xfId="0" applyFont="1" applyFill="1" applyAlignment="1">
      <alignment horizontal="center" vertical="center"/>
    </xf>
    <xf numFmtId="0" fontId="0" fillId="2" borderId="0" xfId="0" applyFill="1" applyAlignment="1">
      <alignment vertical="center"/>
    </xf>
    <xf numFmtId="43" fontId="76" fillId="0" borderId="0" xfId="1" applyFont="1" applyFill="1" applyBorder="1"/>
    <xf numFmtId="4" fontId="71" fillId="0" borderId="0" xfId="0" applyNumberFormat="1" applyFont="1"/>
    <xf numFmtId="43" fontId="74" fillId="2" borderId="0" xfId="1" applyFont="1" applyFill="1" applyAlignment="1">
      <alignment vertical="center"/>
    </xf>
    <xf numFmtId="164" fontId="74" fillId="2" borderId="0" xfId="0" applyNumberFormat="1" applyFont="1" applyFill="1" applyAlignment="1">
      <alignment vertical="center"/>
    </xf>
    <xf numFmtId="0" fontId="74" fillId="2" borderId="0" xfId="0" applyFont="1" applyFill="1"/>
    <xf numFmtId="0" fontId="0" fillId="0" borderId="3" xfId="0" applyBorder="1"/>
    <xf numFmtId="0" fontId="0" fillId="0" borderId="5" xfId="0" applyBorder="1"/>
    <xf numFmtId="0" fontId="0" fillId="0" borderId="6" xfId="0" applyBorder="1"/>
    <xf numFmtId="0" fontId="69" fillId="0" borderId="0" xfId="0" applyFont="1"/>
    <xf numFmtId="0" fontId="0" fillId="0" borderId="7" xfId="0" applyBorder="1"/>
    <xf numFmtId="0" fontId="69" fillId="0" borderId="9" xfId="0" applyFont="1" applyBorder="1"/>
    <xf numFmtId="0" fontId="0" fillId="0" borderId="8" xfId="0" applyBorder="1"/>
    <xf numFmtId="0" fontId="0" fillId="0" borderId="10" xfId="0" applyBorder="1"/>
    <xf numFmtId="0" fontId="69" fillId="0" borderId="0" xfId="0" applyFont="1" applyAlignment="1">
      <alignment vertical="center"/>
    </xf>
    <xf numFmtId="0" fontId="69" fillId="3" borderId="0" xfId="0" applyFont="1" applyFill="1"/>
    <xf numFmtId="0" fontId="72" fillId="0" borderId="0" xfId="0" applyFont="1" applyAlignment="1">
      <alignment horizontal="left" vertical="center"/>
    </xf>
    <xf numFmtId="0" fontId="0" fillId="0" borderId="0" xfId="0" applyAlignment="1">
      <alignment horizontal="left"/>
    </xf>
    <xf numFmtId="0" fontId="71" fillId="0" borderId="0" xfId="0" applyFont="1" applyAlignment="1">
      <alignment horizontal="left"/>
    </xf>
    <xf numFmtId="0" fontId="72" fillId="0" borderId="0" xfId="0" applyFont="1" applyAlignment="1">
      <alignment horizontal="right" vertical="center"/>
    </xf>
    <xf numFmtId="0" fontId="0" fillId="0" borderId="0" xfId="0" applyAlignment="1">
      <alignment horizontal="right"/>
    </xf>
    <xf numFmtId="43" fontId="79" fillId="6" borderId="2" xfId="1" applyFont="1" applyFill="1" applyBorder="1" applyAlignment="1">
      <alignment horizontal="center" vertical="center" wrapText="1"/>
    </xf>
    <xf numFmtId="4" fontId="80" fillId="2" borderId="1" xfId="0" applyNumberFormat="1" applyFont="1" applyFill="1" applyBorder="1" applyAlignment="1">
      <alignment horizontal="right" vertical="center"/>
    </xf>
    <xf numFmtId="4" fontId="80" fillId="2" borderId="4" xfId="0" applyNumberFormat="1" applyFont="1" applyFill="1" applyBorder="1" applyAlignment="1">
      <alignment horizontal="right" vertical="center"/>
    </xf>
    <xf numFmtId="4" fontId="79" fillId="2" borderId="4" xfId="0" applyNumberFormat="1" applyFont="1" applyFill="1" applyBorder="1" applyAlignment="1">
      <alignment horizontal="right"/>
    </xf>
    <xf numFmtId="4" fontId="79" fillId="2" borderId="11" xfId="0" applyNumberFormat="1" applyFont="1" applyFill="1" applyBorder="1"/>
    <xf numFmtId="43" fontId="79" fillId="2" borderId="11" xfId="1" applyFont="1" applyFill="1" applyBorder="1" applyAlignment="1"/>
    <xf numFmtId="0" fontId="0" fillId="2" borderId="15" xfId="0" applyFill="1" applyBorder="1" applyAlignment="1">
      <alignment horizontal="right" vertical="center"/>
    </xf>
    <xf numFmtId="0" fontId="70" fillId="2" borderId="16" xfId="0" applyFont="1" applyFill="1" applyBorder="1" applyAlignment="1">
      <alignment horizontal="right" vertical="center"/>
    </xf>
    <xf numFmtId="0" fontId="70" fillId="2" borderId="16" xfId="0" applyFont="1" applyFill="1" applyBorder="1" applyAlignment="1">
      <alignment horizontal="left" vertical="center"/>
    </xf>
    <xf numFmtId="0" fontId="75" fillId="2" borderId="16" xfId="0" applyFont="1" applyFill="1" applyBorder="1" applyAlignment="1">
      <alignment vertical="center"/>
    </xf>
    <xf numFmtId="0" fontId="0" fillId="2" borderId="17" xfId="0" applyFill="1" applyBorder="1" applyAlignment="1">
      <alignment vertical="center"/>
    </xf>
    <xf numFmtId="0" fontId="73" fillId="2" borderId="20" xfId="0" applyFont="1" applyFill="1" applyBorder="1" applyAlignment="1">
      <alignment horizontal="right" vertical="center"/>
    </xf>
    <xf numFmtId="0" fontId="73" fillId="2" borderId="21" xfId="0" applyFont="1" applyFill="1" applyBorder="1" applyAlignment="1">
      <alignment horizontal="right" vertical="center"/>
    </xf>
    <xf numFmtId="0" fontId="73" fillId="2" borderId="21" xfId="0" applyFont="1" applyFill="1" applyBorder="1" applyAlignment="1">
      <alignment horizontal="left" vertical="center"/>
    </xf>
    <xf numFmtId="0" fontId="73" fillId="2" borderId="21" xfId="0" applyFont="1" applyFill="1" applyBorder="1" applyAlignment="1">
      <alignment horizontal="center" vertical="center"/>
    </xf>
    <xf numFmtId="0" fontId="73" fillId="2" borderId="22" xfId="0" applyFont="1" applyFill="1" applyBorder="1" applyAlignment="1">
      <alignment horizontal="center" vertical="center"/>
    </xf>
    <xf numFmtId="0" fontId="81" fillId="0" borderId="0" xfId="0" applyFont="1" applyAlignment="1">
      <alignment vertical="center"/>
    </xf>
    <xf numFmtId="49" fontId="83" fillId="0" borderId="2" xfId="0" applyNumberFormat="1" applyFont="1" applyBorder="1" applyAlignment="1">
      <alignment horizontal="left"/>
    </xf>
    <xf numFmtId="166" fontId="83" fillId="0" borderId="2" xfId="0" applyNumberFormat="1" applyFont="1" applyBorder="1" applyAlignment="1">
      <alignment horizontal="right"/>
    </xf>
    <xf numFmtId="49" fontId="83" fillId="0" borderId="2" xfId="0" applyNumberFormat="1" applyFont="1" applyBorder="1" applyAlignment="1">
      <alignment horizontal="left" vertical="center" wrapText="1"/>
    </xf>
    <xf numFmtId="49" fontId="85" fillId="0" borderId="2" xfId="22" applyNumberFormat="1" applyFont="1" applyBorder="1" applyAlignment="1">
      <alignment horizontal="right"/>
    </xf>
    <xf numFmtId="165" fontId="85" fillId="0" borderId="2" xfId="22" applyNumberFormat="1" applyFont="1" applyBorder="1" applyAlignment="1">
      <alignment horizontal="right"/>
    </xf>
    <xf numFmtId="49" fontId="85" fillId="0" borderId="2" xfId="22" applyNumberFormat="1" applyFont="1" applyBorder="1" applyAlignment="1">
      <alignment horizontal="left" vertical="center" wrapText="1"/>
    </xf>
    <xf numFmtId="49" fontId="85" fillId="0" borderId="2" xfId="22" applyNumberFormat="1" applyFont="1" applyBorder="1" applyAlignment="1">
      <alignment horizontal="left" wrapText="1"/>
    </xf>
    <xf numFmtId="49" fontId="85" fillId="0" borderId="2" xfId="0" applyNumberFormat="1" applyFont="1" applyBorder="1" applyAlignment="1">
      <alignment horizontal="right"/>
    </xf>
    <xf numFmtId="49" fontId="85" fillId="0" borderId="2" xfId="0" applyNumberFormat="1" applyFont="1" applyBorder="1" applyAlignment="1">
      <alignment horizontal="left" vertical="center" wrapText="1"/>
    </xf>
    <xf numFmtId="165" fontId="85" fillId="0" borderId="2" xfId="0" applyNumberFormat="1" applyFont="1" applyBorder="1" applyAlignment="1">
      <alignment horizontal="right"/>
    </xf>
    <xf numFmtId="49" fontId="85" fillId="0" borderId="2" xfId="0" applyNumberFormat="1" applyFont="1" applyBorder="1" applyAlignment="1">
      <alignment horizontal="left" wrapText="1"/>
    </xf>
    <xf numFmtId="4" fontId="85" fillId="0" borderId="2" xfId="0" applyNumberFormat="1" applyFont="1" applyBorder="1" applyAlignment="1">
      <alignment horizontal="right"/>
    </xf>
    <xf numFmtId="49" fontId="85" fillId="0" borderId="2" xfId="0" applyNumberFormat="1" applyFont="1" applyBorder="1" applyAlignment="1">
      <alignment horizontal="left"/>
    </xf>
    <xf numFmtId="0" fontId="0" fillId="4" borderId="0" xfId="0" applyFill="1"/>
    <xf numFmtId="165" fontId="83" fillId="0" borderId="2" xfId="0" applyNumberFormat="1" applyFont="1" applyBorder="1" applyAlignment="1">
      <alignment horizontal="left"/>
    </xf>
    <xf numFmtId="166" fontId="87" fillId="0" borderId="0" xfId="0" applyNumberFormat="1" applyFont="1" applyAlignment="1">
      <alignment horizontal="right"/>
    </xf>
    <xf numFmtId="4" fontId="84" fillId="2" borderId="2" xfId="0" applyNumberFormat="1" applyFont="1" applyFill="1" applyBorder="1" applyAlignment="1">
      <alignment horizontal="right"/>
    </xf>
    <xf numFmtId="49" fontId="83" fillId="0" borderId="2" xfId="0" applyNumberFormat="1" applyFont="1" applyBorder="1" applyAlignment="1">
      <alignment horizontal="left" wrapText="1"/>
    </xf>
    <xf numFmtId="0" fontId="79" fillId="6" borderId="2" xfId="0" applyFont="1" applyFill="1" applyBorder="1" applyAlignment="1">
      <alignment horizontal="center" vertical="center" wrapText="1"/>
    </xf>
    <xf numFmtId="165" fontId="83" fillId="4" borderId="2" xfId="0" applyNumberFormat="1" applyFont="1" applyFill="1" applyBorder="1" applyAlignment="1">
      <alignment horizontal="left"/>
    </xf>
    <xf numFmtId="49" fontId="83" fillId="4" borderId="2" xfId="0" applyNumberFormat="1" applyFont="1" applyFill="1" applyBorder="1" applyAlignment="1">
      <alignment horizontal="left"/>
    </xf>
    <xf numFmtId="43" fontId="0" fillId="2" borderId="16" xfId="1" applyFont="1" applyFill="1" applyBorder="1" applyAlignment="1">
      <alignment vertical="center"/>
    </xf>
    <xf numFmtId="43" fontId="73" fillId="2" borderId="21" xfId="1" applyFont="1" applyFill="1" applyBorder="1" applyAlignment="1">
      <alignment horizontal="center" vertical="center"/>
    </xf>
    <xf numFmtId="43" fontId="86" fillId="0" borderId="2" xfId="1" applyFont="1" applyBorder="1"/>
    <xf numFmtId="43" fontId="85" fillId="0" borderId="2" xfId="1" applyFont="1" applyBorder="1" applyAlignment="1">
      <alignment horizontal="right"/>
    </xf>
    <xf numFmtId="43" fontId="0" fillId="0" borderId="0" xfId="1" applyFont="1" applyBorder="1"/>
    <xf numFmtId="43" fontId="0" fillId="0" borderId="0" xfId="1" applyFont="1"/>
    <xf numFmtId="0" fontId="79" fillId="6" borderId="2" xfId="0" applyFont="1" applyFill="1" applyBorder="1" applyAlignment="1">
      <alignment horizontal="right" vertical="center" wrapText="1"/>
    </xf>
    <xf numFmtId="0" fontId="79" fillId="6" borderId="2" xfId="0" applyFont="1" applyFill="1" applyBorder="1" applyAlignment="1">
      <alignment horizontal="center" vertical="center" wrapText="1"/>
    </xf>
    <xf numFmtId="0" fontId="0" fillId="2" borderId="18" xfId="0" applyFill="1" applyBorder="1" applyAlignment="1">
      <alignment horizontal="center" vertical="center"/>
    </xf>
    <xf numFmtId="0" fontId="0" fillId="2" borderId="0" xfId="0" applyFill="1" applyAlignment="1">
      <alignment horizontal="center" vertical="center"/>
    </xf>
    <xf numFmtId="0" fontId="0" fillId="2" borderId="19" xfId="0" applyFill="1" applyBorder="1" applyAlignment="1">
      <alignment horizontal="center" vertical="center"/>
    </xf>
    <xf numFmtId="0" fontId="73" fillId="2" borderId="18" xfId="0" applyFont="1" applyFill="1" applyBorder="1" applyAlignment="1">
      <alignment horizontal="center" vertical="center"/>
    </xf>
    <xf numFmtId="0" fontId="73" fillId="2" borderId="0" xfId="0" applyFont="1" applyFill="1" applyAlignment="1">
      <alignment horizontal="center" vertical="center"/>
    </xf>
    <xf numFmtId="0" fontId="73" fillId="2" borderId="19" xfId="0" applyFont="1" applyFill="1" applyBorder="1" applyAlignment="1">
      <alignment horizontal="center" vertical="center"/>
    </xf>
    <xf numFmtId="0" fontId="81" fillId="0" borderId="16" xfId="0" applyFont="1" applyBorder="1" applyAlignment="1">
      <alignment horizontal="center" vertical="center"/>
    </xf>
    <xf numFmtId="0" fontId="82" fillId="2" borderId="0" xfId="0" applyFont="1" applyFill="1" applyAlignment="1">
      <alignment horizontal="center" vertical="center"/>
    </xf>
    <xf numFmtId="0" fontId="82" fillId="4" borderId="0" xfId="0" applyFont="1" applyFill="1" applyAlignment="1">
      <alignment horizontal="center" vertical="center"/>
    </xf>
    <xf numFmtId="0" fontId="78" fillId="5" borderId="12" xfId="0" applyFont="1" applyFill="1" applyBorder="1" applyAlignment="1">
      <alignment horizontal="center" vertical="center"/>
    </xf>
    <xf numFmtId="0" fontId="78" fillId="5" borderId="13" xfId="0" applyFont="1" applyFill="1" applyBorder="1" applyAlignment="1">
      <alignment horizontal="center" vertical="center"/>
    </xf>
    <xf numFmtId="0" fontId="78" fillId="5" borderId="14" xfId="0" applyFont="1" applyFill="1" applyBorder="1" applyAlignment="1">
      <alignment horizontal="center" vertical="center"/>
    </xf>
  </cellXfs>
  <cellStyles count="74">
    <cellStyle name="Comma" xfId="1" builtinId="3"/>
    <cellStyle name="Millares 2" xfId="2" xr:uid="{00000000-0005-0000-0000-000001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3" xr:uid="{00000000-0005-0000-0000-00000D000000}"/>
    <cellStyle name="Normal 20" xfId="22" xr:uid="{00000000-0005-0000-0000-00000E000000}"/>
    <cellStyle name="Normal 21" xfId="23" xr:uid="{00000000-0005-0000-0000-00000F000000}"/>
    <cellStyle name="Normal 22" xfId="24" xr:uid="{00000000-0005-0000-0000-000010000000}"/>
    <cellStyle name="Normal 23" xfId="25" xr:uid="{00000000-0005-0000-0000-000011000000}"/>
    <cellStyle name="Normal 24" xfId="26" xr:uid="{00000000-0005-0000-0000-000012000000}"/>
    <cellStyle name="Normal 25" xfId="27" xr:uid="{00000000-0005-0000-0000-000013000000}"/>
    <cellStyle name="Normal 26" xfId="28" xr:uid="{00000000-0005-0000-0000-000014000000}"/>
    <cellStyle name="Normal 27" xfId="29" xr:uid="{00000000-0005-0000-0000-000015000000}"/>
    <cellStyle name="Normal 28" xfId="30" xr:uid="{00000000-0005-0000-0000-000016000000}"/>
    <cellStyle name="Normal 29" xfId="31" xr:uid="{00000000-0005-0000-0000-000017000000}"/>
    <cellStyle name="Normal 3" xfId="4" xr:uid="{00000000-0005-0000-0000-000018000000}"/>
    <cellStyle name="Normal 30" xfId="32" xr:uid="{00000000-0005-0000-0000-000019000000}"/>
    <cellStyle name="Normal 31" xfId="33" xr:uid="{00000000-0005-0000-0000-00001A000000}"/>
    <cellStyle name="Normal 32" xfId="34" xr:uid="{00000000-0005-0000-0000-00001B000000}"/>
    <cellStyle name="Normal 33" xfId="35" xr:uid="{00000000-0005-0000-0000-00001C000000}"/>
    <cellStyle name="Normal 34" xfId="36" xr:uid="{00000000-0005-0000-0000-00001D000000}"/>
    <cellStyle name="Normal 35" xfId="37" xr:uid="{00000000-0005-0000-0000-00001E000000}"/>
    <cellStyle name="Normal 36" xfId="38" xr:uid="{00000000-0005-0000-0000-00001F000000}"/>
    <cellStyle name="Normal 37" xfId="39" xr:uid="{00000000-0005-0000-0000-000020000000}"/>
    <cellStyle name="Normal 38" xfId="40" xr:uid="{00000000-0005-0000-0000-000021000000}"/>
    <cellStyle name="Normal 39" xfId="41" xr:uid="{00000000-0005-0000-0000-000022000000}"/>
    <cellStyle name="Normal 4" xfId="6" xr:uid="{00000000-0005-0000-0000-000023000000}"/>
    <cellStyle name="Normal 40" xfId="42" xr:uid="{00000000-0005-0000-0000-000024000000}"/>
    <cellStyle name="Normal 41" xfId="43" xr:uid="{00000000-0005-0000-0000-000025000000}"/>
    <cellStyle name="Normal 42" xfId="44" xr:uid="{00000000-0005-0000-0000-000026000000}"/>
    <cellStyle name="Normal 43" xfId="45" xr:uid="{00000000-0005-0000-0000-000027000000}"/>
    <cellStyle name="Normal 44" xfId="46" xr:uid="{00000000-0005-0000-0000-000028000000}"/>
    <cellStyle name="Normal 45" xfId="47" xr:uid="{00000000-0005-0000-0000-000029000000}"/>
    <cellStyle name="Normal 46" xfId="48" xr:uid="{00000000-0005-0000-0000-00002A000000}"/>
    <cellStyle name="Normal 47" xfId="49" xr:uid="{00000000-0005-0000-0000-00002B000000}"/>
    <cellStyle name="Normal 48" xfId="50" xr:uid="{00000000-0005-0000-0000-00002C000000}"/>
    <cellStyle name="Normal 49" xfId="51" xr:uid="{00000000-0005-0000-0000-00002D000000}"/>
    <cellStyle name="Normal 5" xfId="7" xr:uid="{00000000-0005-0000-0000-00002E000000}"/>
    <cellStyle name="Normal 50" xfId="52" xr:uid="{00000000-0005-0000-0000-00002F000000}"/>
    <cellStyle name="Normal 51" xfId="53" xr:uid="{00000000-0005-0000-0000-000030000000}"/>
    <cellStyle name="Normal 52" xfId="54" xr:uid="{00000000-0005-0000-0000-000031000000}"/>
    <cellStyle name="Normal 53" xfId="55" xr:uid="{00000000-0005-0000-0000-000032000000}"/>
    <cellStyle name="Normal 54" xfId="56" xr:uid="{00000000-0005-0000-0000-000033000000}"/>
    <cellStyle name="Normal 55" xfId="57" xr:uid="{00000000-0005-0000-0000-000034000000}"/>
    <cellStyle name="Normal 56" xfId="58" xr:uid="{00000000-0005-0000-0000-000035000000}"/>
    <cellStyle name="Normal 57" xfId="59" xr:uid="{00000000-0005-0000-0000-000036000000}"/>
    <cellStyle name="Normal 58" xfId="60" xr:uid="{00000000-0005-0000-0000-000037000000}"/>
    <cellStyle name="Normal 59" xfId="61" xr:uid="{00000000-0005-0000-0000-000038000000}"/>
    <cellStyle name="Normal 6" xfId="8" xr:uid="{00000000-0005-0000-0000-000039000000}"/>
    <cellStyle name="Normal 60" xfId="62" xr:uid="{00000000-0005-0000-0000-00003A000000}"/>
    <cellStyle name="Normal 61" xfId="63" xr:uid="{00000000-0005-0000-0000-00003B000000}"/>
    <cellStyle name="Normal 62" xfId="64" xr:uid="{00000000-0005-0000-0000-00003C000000}"/>
    <cellStyle name="Normal 63" xfId="65" xr:uid="{00000000-0005-0000-0000-00003D000000}"/>
    <cellStyle name="Normal 64" xfId="66" xr:uid="{00000000-0005-0000-0000-00003E000000}"/>
    <cellStyle name="Normal 65" xfId="67" xr:uid="{00000000-0005-0000-0000-00003F000000}"/>
    <cellStyle name="Normal 66" xfId="68" xr:uid="{00000000-0005-0000-0000-000040000000}"/>
    <cellStyle name="Normal 67" xfId="69" xr:uid="{00000000-0005-0000-0000-000041000000}"/>
    <cellStyle name="Normal 68" xfId="70" xr:uid="{00000000-0005-0000-0000-000042000000}"/>
    <cellStyle name="Normal 69" xfId="71" xr:uid="{00000000-0005-0000-0000-000043000000}"/>
    <cellStyle name="Normal 7" xfId="9" xr:uid="{00000000-0005-0000-0000-000044000000}"/>
    <cellStyle name="Normal 70" xfId="72" xr:uid="{00000000-0005-0000-0000-000045000000}"/>
    <cellStyle name="Normal 71" xfId="73" xr:uid="{00000000-0005-0000-0000-000046000000}"/>
    <cellStyle name="Normal 8" xfId="10" xr:uid="{00000000-0005-0000-0000-000047000000}"/>
    <cellStyle name="Normal 9" xfId="11" xr:uid="{00000000-0005-0000-0000-000048000000}"/>
    <cellStyle name="Porcentual 2" xfId="5" xr:uid="{00000000-0005-0000-0000-00004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1447800</xdr:colOff>
      <xdr:row>0</xdr:row>
      <xdr:rowOff>0</xdr:rowOff>
    </xdr:from>
    <xdr:to>
      <xdr:col>2</xdr:col>
      <xdr:colOff>1447800</xdr:colOff>
      <xdr:row>2</xdr:row>
      <xdr:rowOff>78658</xdr:rowOff>
    </xdr:to>
    <xdr:pic>
      <xdr:nvPicPr>
        <xdr:cNvPr id="2" name="Picture 2" descr="Logo TSS">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505450" y="0"/>
          <a:ext cx="0" cy="831133"/>
        </a:xfrm>
        <a:prstGeom prst="rect">
          <a:avLst/>
        </a:prstGeom>
        <a:noFill/>
        <a:ln w="9525">
          <a:noFill/>
          <a:miter lim="800000"/>
          <a:headEnd/>
          <a:tailEnd/>
        </a:ln>
      </xdr:spPr>
    </xdr:pic>
    <xdr:clientData/>
  </xdr:twoCellAnchor>
  <xdr:twoCellAnchor editAs="oneCell">
    <xdr:from>
      <xdr:col>2</xdr:col>
      <xdr:colOff>1019175</xdr:colOff>
      <xdr:row>0</xdr:row>
      <xdr:rowOff>0</xdr:rowOff>
    </xdr:from>
    <xdr:to>
      <xdr:col>2</xdr:col>
      <xdr:colOff>1022350</xdr:colOff>
      <xdr:row>4</xdr:row>
      <xdr:rowOff>0</xdr:rowOff>
    </xdr:to>
    <xdr:pic>
      <xdr:nvPicPr>
        <xdr:cNvPr id="3" name="Picture 2" descr="Logo TS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5076825" y="0"/>
          <a:ext cx="0" cy="1050208"/>
        </a:xfrm>
        <a:prstGeom prst="rect">
          <a:avLst/>
        </a:prstGeom>
        <a:noFill/>
        <a:ln w="9525">
          <a:noFill/>
          <a:miter lim="800000"/>
          <a:headEnd/>
          <a:tailEnd/>
        </a:ln>
      </xdr:spPr>
    </xdr:pic>
    <xdr:clientData/>
  </xdr:twoCellAnchor>
  <xdr:twoCellAnchor editAs="oneCell">
    <xdr:from>
      <xdr:col>2</xdr:col>
      <xdr:colOff>1600200</xdr:colOff>
      <xdr:row>0</xdr:row>
      <xdr:rowOff>0</xdr:rowOff>
    </xdr:from>
    <xdr:to>
      <xdr:col>2</xdr:col>
      <xdr:colOff>1600200</xdr:colOff>
      <xdr:row>6</xdr:row>
      <xdr:rowOff>142158</xdr:rowOff>
    </xdr:to>
    <xdr:pic>
      <xdr:nvPicPr>
        <xdr:cNvPr id="4"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657850" y="0"/>
          <a:ext cx="0" cy="1145458"/>
        </a:xfrm>
        <a:prstGeom prst="rect">
          <a:avLst/>
        </a:prstGeom>
        <a:noFill/>
        <a:ln w="9525">
          <a:noFill/>
          <a:miter lim="800000"/>
          <a:headEnd/>
          <a:tailEnd/>
        </a:ln>
      </xdr:spPr>
    </xdr:pic>
    <xdr:clientData/>
  </xdr:twoCellAnchor>
  <xdr:twoCellAnchor editAs="oneCell">
    <xdr:from>
      <xdr:col>2</xdr:col>
      <xdr:colOff>2038350</xdr:colOff>
      <xdr:row>0</xdr:row>
      <xdr:rowOff>0</xdr:rowOff>
    </xdr:from>
    <xdr:to>
      <xdr:col>2</xdr:col>
      <xdr:colOff>2038350</xdr:colOff>
      <xdr:row>6</xdr:row>
      <xdr:rowOff>133964</xdr:rowOff>
    </xdr:to>
    <xdr:pic>
      <xdr:nvPicPr>
        <xdr:cNvPr id="5" name="Picture 433" descr="C:\Documents and Settings\Bianka_Peralta\Local Settings\Temporary Internet Files\Content.Outlook\1E385GU1\tss_esc_logo_name.jp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096000" y="0"/>
          <a:ext cx="0" cy="1134089"/>
        </a:xfrm>
        <a:prstGeom prst="rect">
          <a:avLst/>
        </a:prstGeom>
        <a:noFill/>
        <a:ln w="9525">
          <a:noFill/>
          <a:miter lim="800000"/>
          <a:headEnd/>
          <a:tailEnd/>
        </a:ln>
      </xdr:spPr>
    </xdr:pic>
    <xdr:clientData/>
  </xdr:twoCellAnchor>
  <xdr:twoCellAnchor editAs="oneCell">
    <xdr:from>
      <xdr:col>4</xdr:col>
      <xdr:colOff>2174875</xdr:colOff>
      <xdr:row>2</xdr:row>
      <xdr:rowOff>190501</xdr:rowOff>
    </xdr:from>
    <xdr:to>
      <xdr:col>5</xdr:col>
      <xdr:colOff>2111375</xdr:colOff>
      <xdr:row>7</xdr:row>
      <xdr:rowOff>379977</xdr:rowOff>
    </xdr:to>
    <xdr:pic>
      <xdr:nvPicPr>
        <xdr:cNvPr id="8" name="Picture 7" descr="Logo&#10;&#10;Description automatically generated">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30030" t="20051" r="29735" b="32356"/>
        <a:stretch/>
      </xdr:blipFill>
      <xdr:spPr bwMode="auto">
        <a:xfrm>
          <a:off x="21780500" y="444501"/>
          <a:ext cx="2492375" cy="1967476"/>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200025</xdr:colOff>
      <xdr:row>13</xdr:row>
      <xdr:rowOff>38100</xdr:rowOff>
    </xdr:from>
    <xdr:to>
      <xdr:col>9</xdr:col>
      <xdr:colOff>200025</xdr:colOff>
      <xdr:row>17</xdr:row>
      <xdr:rowOff>57151</xdr:rowOff>
    </xdr:to>
    <xdr:sp macro="" textlink="">
      <xdr:nvSpPr>
        <xdr:cNvPr id="2" name="Rectangle 1">
          <a:extLst>
            <a:ext uri="{FF2B5EF4-FFF2-40B4-BE49-F238E27FC236}">
              <a16:creationId xmlns:a16="http://schemas.microsoft.com/office/drawing/2014/main" id="{00000000-0008-0000-0100-000002000000}"/>
            </a:ext>
          </a:extLst>
        </xdr:cNvPr>
        <xdr:cNvSpPr/>
      </xdr:nvSpPr>
      <xdr:spPr>
        <a:xfrm>
          <a:off x="3733800" y="2171700"/>
          <a:ext cx="276225" cy="6572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14</xdr:row>
      <xdr:rowOff>161924</xdr:rowOff>
    </xdr:from>
    <xdr:to>
      <xdr:col>7</xdr:col>
      <xdr:colOff>228600</xdr:colOff>
      <xdr:row>21</xdr:row>
      <xdr:rowOff>114300</xdr:rowOff>
    </xdr:to>
    <xdr:sp macro="" textlink="">
      <xdr:nvSpPr>
        <xdr:cNvPr id="5" name="Rectangle 4">
          <a:extLst>
            <a:ext uri="{FF2B5EF4-FFF2-40B4-BE49-F238E27FC236}">
              <a16:creationId xmlns:a16="http://schemas.microsoft.com/office/drawing/2014/main" id="{00000000-0008-0000-0100-000005000000}"/>
            </a:ext>
          </a:extLst>
        </xdr:cNvPr>
        <xdr:cNvSpPr/>
      </xdr:nvSpPr>
      <xdr:spPr>
        <a:xfrm>
          <a:off x="2647950" y="1295399"/>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20</xdr:row>
      <xdr:rowOff>57149</xdr:rowOff>
    </xdr:from>
    <xdr:to>
      <xdr:col>5</xdr:col>
      <xdr:colOff>1</xdr:colOff>
      <xdr:row>21</xdr:row>
      <xdr:rowOff>123825</xdr:rowOff>
    </xdr:to>
    <xdr:sp macro="" textlink="">
      <xdr:nvSpPr>
        <xdr:cNvPr id="7" name="Rectangle 6">
          <a:extLst>
            <a:ext uri="{FF2B5EF4-FFF2-40B4-BE49-F238E27FC236}">
              <a16:creationId xmlns:a16="http://schemas.microsoft.com/office/drawing/2014/main" id="{00000000-0008-0000-0100-000007000000}"/>
            </a:ext>
          </a:extLst>
        </xdr:cNvPr>
        <xdr:cNvSpPr/>
      </xdr:nvSpPr>
      <xdr:spPr>
        <a:xfrm>
          <a:off x="2286001" y="2162174"/>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20</xdr:row>
      <xdr:rowOff>76200</xdr:rowOff>
    </xdr:from>
    <xdr:to>
      <xdr:col>8</xdr:col>
      <xdr:colOff>257175</xdr:colOff>
      <xdr:row>21</xdr:row>
      <xdr:rowOff>123825</xdr:rowOff>
    </xdr:to>
    <xdr:sp macro="" textlink="">
      <xdr:nvSpPr>
        <xdr:cNvPr id="9" name="Rectangle 8">
          <a:extLst>
            <a:ext uri="{FF2B5EF4-FFF2-40B4-BE49-F238E27FC236}">
              <a16:creationId xmlns:a16="http://schemas.microsoft.com/office/drawing/2014/main" id="{00000000-0008-0000-0100-000009000000}"/>
            </a:ext>
          </a:extLst>
        </xdr:cNvPr>
        <xdr:cNvSpPr/>
      </xdr:nvSpPr>
      <xdr:spPr>
        <a:xfrm>
          <a:off x="3495675" y="21812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14</xdr:row>
      <xdr:rowOff>38100</xdr:rowOff>
    </xdr:from>
    <xdr:to>
      <xdr:col>3</xdr:col>
      <xdr:colOff>276226</xdr:colOff>
      <xdr:row>16</xdr:row>
      <xdr:rowOff>142876</xdr:rowOff>
    </xdr:to>
    <xdr:sp macro="" textlink="">
      <xdr:nvSpPr>
        <xdr:cNvPr id="11" name="Rectangle 10">
          <a:extLst>
            <a:ext uri="{FF2B5EF4-FFF2-40B4-BE49-F238E27FC236}">
              <a16:creationId xmlns:a16="http://schemas.microsoft.com/office/drawing/2014/main" id="{00000000-0008-0000-0100-00000B000000}"/>
            </a:ext>
          </a:extLst>
        </xdr:cNvPr>
        <xdr:cNvSpPr/>
      </xdr:nvSpPr>
      <xdr:spPr>
        <a:xfrm>
          <a:off x="2105026" y="1171575"/>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13</xdr:row>
      <xdr:rowOff>30480</xdr:rowOff>
    </xdr:from>
    <xdr:to>
      <xdr:col>7</xdr:col>
      <xdr:colOff>123825</xdr:colOff>
      <xdr:row>13</xdr:row>
      <xdr:rowOff>133350</xdr:rowOff>
    </xdr:to>
    <xdr:sp macro="" textlink="">
      <xdr:nvSpPr>
        <xdr:cNvPr id="12" name="Rectangle 11">
          <a:extLst>
            <a:ext uri="{FF2B5EF4-FFF2-40B4-BE49-F238E27FC236}">
              <a16:creationId xmlns:a16="http://schemas.microsoft.com/office/drawing/2014/main" id="{00000000-0008-0000-0100-00000C000000}"/>
            </a:ext>
          </a:extLst>
        </xdr:cNvPr>
        <xdr:cNvSpPr/>
      </xdr:nvSpPr>
      <xdr:spPr>
        <a:xfrm>
          <a:off x="2800350" y="1011555"/>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11</xdr:col>
      <xdr:colOff>142875</xdr:colOff>
      <xdr:row>12</xdr:row>
      <xdr:rowOff>38100</xdr:rowOff>
    </xdr:from>
    <xdr:to>
      <xdr:col>11</xdr:col>
      <xdr:colOff>514350</xdr:colOff>
      <xdr:row>13</xdr:row>
      <xdr:rowOff>104775</xdr:rowOff>
    </xdr:to>
    <xdr:sp macro="" textlink="">
      <xdr:nvSpPr>
        <xdr:cNvPr id="14" name="Rectangle 13">
          <a:extLst>
            <a:ext uri="{FF2B5EF4-FFF2-40B4-BE49-F238E27FC236}">
              <a16:creationId xmlns:a16="http://schemas.microsoft.com/office/drawing/2014/main" id="{00000000-0008-0000-0100-00000E000000}"/>
            </a:ext>
          </a:extLst>
        </xdr:cNvPr>
        <xdr:cNvSpPr/>
      </xdr:nvSpPr>
      <xdr:spPr>
        <a:xfrm>
          <a:off x="4781550" y="847725"/>
          <a:ext cx="371475" cy="238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11</xdr:col>
      <xdr:colOff>123825</xdr:colOff>
      <xdr:row>14</xdr:row>
      <xdr:rowOff>47625</xdr:rowOff>
    </xdr:from>
    <xdr:to>
      <xdr:col>11</xdr:col>
      <xdr:colOff>495300</xdr:colOff>
      <xdr:row>15</xdr:row>
      <xdr:rowOff>142875</xdr:rowOff>
    </xdr:to>
    <xdr:sp macro="" textlink="">
      <xdr:nvSpPr>
        <xdr:cNvPr id="16" name="Rectangle 15">
          <a:extLst>
            <a:ext uri="{FF2B5EF4-FFF2-40B4-BE49-F238E27FC236}">
              <a16:creationId xmlns:a16="http://schemas.microsoft.com/office/drawing/2014/main" id="{00000000-0008-0000-0100-000010000000}"/>
            </a:ext>
          </a:extLst>
        </xdr:cNvPr>
        <xdr:cNvSpPr/>
      </xdr:nvSpPr>
      <xdr:spPr>
        <a:xfrm>
          <a:off x="4762500" y="1181100"/>
          <a:ext cx="371475" cy="25717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147636</xdr:colOff>
      <xdr:row>33</xdr:row>
      <xdr:rowOff>66675</xdr:rowOff>
    </xdr:from>
    <xdr:to>
      <xdr:col>7</xdr:col>
      <xdr:colOff>242887</xdr:colOff>
      <xdr:row>34</xdr:row>
      <xdr:rowOff>138113</xdr:rowOff>
    </xdr:to>
    <xdr:sp macro="" textlink="">
      <xdr:nvSpPr>
        <xdr:cNvPr id="17" name="Rectangle 16">
          <a:extLst>
            <a:ext uri="{FF2B5EF4-FFF2-40B4-BE49-F238E27FC236}">
              <a16:creationId xmlns:a16="http://schemas.microsoft.com/office/drawing/2014/main" id="{00000000-0008-0000-0100-000011000000}"/>
            </a:ext>
          </a:extLst>
        </xdr:cNvPr>
        <xdr:cNvSpPr/>
      </xdr:nvSpPr>
      <xdr:spPr>
        <a:xfrm rot="5400000">
          <a:off x="2983705" y="4050506"/>
          <a:ext cx="233363"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304799</xdr:colOff>
      <xdr:row>26</xdr:row>
      <xdr:rowOff>19053</xdr:rowOff>
    </xdr:from>
    <xdr:to>
      <xdr:col>9</xdr:col>
      <xdr:colOff>171450</xdr:colOff>
      <xdr:row>31</xdr:row>
      <xdr:rowOff>9528</xdr:rowOff>
    </xdr:to>
    <xdr:sp macro="" textlink="">
      <xdr:nvSpPr>
        <xdr:cNvPr id="18" name="Rectangle 17">
          <a:extLst>
            <a:ext uri="{FF2B5EF4-FFF2-40B4-BE49-F238E27FC236}">
              <a16:creationId xmlns:a16="http://schemas.microsoft.com/office/drawing/2014/main" id="{00000000-0008-0000-0100-000012000000}"/>
            </a:ext>
          </a:extLst>
        </xdr:cNvPr>
        <xdr:cNvSpPr/>
      </xdr:nvSpPr>
      <xdr:spPr>
        <a:xfrm rot="5400000">
          <a:off x="3038475" y="2971802"/>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104775</xdr:colOff>
      <xdr:row>33</xdr:row>
      <xdr:rowOff>85725</xdr:rowOff>
    </xdr:from>
    <xdr:to>
      <xdr:col>9</xdr:col>
      <xdr:colOff>123825</xdr:colOff>
      <xdr:row>34</xdr:row>
      <xdr:rowOff>133350</xdr:rowOff>
    </xdr:to>
    <xdr:sp macro="" textlink="">
      <xdr:nvSpPr>
        <xdr:cNvPr id="20" name="Rectangle 19">
          <a:extLst>
            <a:ext uri="{FF2B5EF4-FFF2-40B4-BE49-F238E27FC236}">
              <a16:creationId xmlns:a16="http://schemas.microsoft.com/office/drawing/2014/main" id="{00000000-0008-0000-0100-000014000000}"/>
            </a:ext>
          </a:extLst>
        </xdr:cNvPr>
        <xdr:cNvSpPr/>
      </xdr:nvSpPr>
      <xdr:spPr>
        <a:xfrm>
          <a:off x="3638550" y="431482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57151</xdr:colOff>
      <xdr:row>27</xdr:row>
      <xdr:rowOff>38100</xdr:rowOff>
    </xdr:from>
    <xdr:to>
      <xdr:col>3</xdr:col>
      <xdr:colOff>285751</xdr:colOff>
      <xdr:row>29</xdr:row>
      <xdr:rowOff>142876</xdr:rowOff>
    </xdr:to>
    <xdr:sp macro="" textlink="">
      <xdr:nvSpPr>
        <xdr:cNvPr id="21" name="Rectangle 20">
          <a:extLst>
            <a:ext uri="{FF2B5EF4-FFF2-40B4-BE49-F238E27FC236}">
              <a16:creationId xmlns:a16="http://schemas.microsoft.com/office/drawing/2014/main" id="{00000000-0008-0000-0100-000015000000}"/>
            </a:ext>
          </a:extLst>
        </xdr:cNvPr>
        <xdr:cNvSpPr/>
      </xdr:nvSpPr>
      <xdr:spPr>
        <a:xfrm>
          <a:off x="2114551" y="32956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66675</xdr:colOff>
      <xdr:row>27</xdr:row>
      <xdr:rowOff>19050</xdr:rowOff>
    </xdr:from>
    <xdr:to>
      <xdr:col>3</xdr:col>
      <xdr:colOff>161925</xdr:colOff>
      <xdr:row>30</xdr:row>
      <xdr:rowOff>76201</xdr:rowOff>
    </xdr:to>
    <xdr:sp macro="" textlink="">
      <xdr:nvSpPr>
        <xdr:cNvPr id="22" name="Rectangle 21">
          <a:extLst>
            <a:ext uri="{FF2B5EF4-FFF2-40B4-BE49-F238E27FC236}">
              <a16:creationId xmlns:a16="http://schemas.microsoft.com/office/drawing/2014/main" id="{00000000-0008-0000-0100-000016000000}"/>
            </a:ext>
          </a:extLst>
        </xdr:cNvPr>
        <xdr:cNvSpPr/>
      </xdr:nvSpPr>
      <xdr:spPr>
        <a:xfrm rot="5400000">
          <a:off x="1900237" y="3500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47625</xdr:colOff>
      <xdr:row>33</xdr:row>
      <xdr:rowOff>57150</xdr:rowOff>
    </xdr:from>
    <xdr:to>
      <xdr:col>4</xdr:col>
      <xdr:colOff>9525</xdr:colOff>
      <xdr:row>34</xdr:row>
      <xdr:rowOff>123826</xdr:rowOff>
    </xdr:to>
    <xdr:sp macro="" textlink="">
      <xdr:nvSpPr>
        <xdr:cNvPr id="23" name="Rectangle 22">
          <a:extLst>
            <a:ext uri="{FF2B5EF4-FFF2-40B4-BE49-F238E27FC236}">
              <a16:creationId xmlns:a16="http://schemas.microsoft.com/office/drawing/2014/main" id="{00000000-0008-0000-0100-000017000000}"/>
            </a:ext>
          </a:extLst>
        </xdr:cNvPr>
        <xdr:cNvSpPr/>
      </xdr:nvSpPr>
      <xdr:spPr>
        <a:xfrm>
          <a:off x="2105025" y="4286250"/>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3</xdr:col>
      <xdr:colOff>42863</xdr:colOff>
      <xdr:row>46</xdr:row>
      <xdr:rowOff>66675</xdr:rowOff>
    </xdr:from>
    <xdr:to>
      <xdr:col>5</xdr:col>
      <xdr:colOff>233364</xdr:colOff>
      <xdr:row>47</xdr:row>
      <xdr:rowOff>138112</xdr:rowOff>
    </xdr:to>
    <xdr:sp macro="" textlink="">
      <xdr:nvSpPr>
        <xdr:cNvPr id="30" name="Rectangle 29">
          <a:extLst>
            <a:ext uri="{FF2B5EF4-FFF2-40B4-BE49-F238E27FC236}">
              <a16:creationId xmlns:a16="http://schemas.microsoft.com/office/drawing/2014/main" id="{00000000-0008-0000-0100-00001E000000}"/>
            </a:ext>
          </a:extLst>
        </xdr:cNvPr>
        <xdr:cNvSpPr/>
      </xdr:nvSpPr>
      <xdr:spPr>
        <a:xfrm rot="16200000">
          <a:off x="2345533" y="6174580"/>
          <a:ext cx="233362"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238127</xdr:colOff>
      <xdr:row>39</xdr:row>
      <xdr:rowOff>3</xdr:rowOff>
    </xdr:from>
    <xdr:to>
      <xdr:col>8</xdr:col>
      <xdr:colOff>95252</xdr:colOff>
      <xdr:row>45</xdr:row>
      <xdr:rowOff>114304</xdr:rowOff>
    </xdr:to>
    <xdr:sp macro="" textlink="">
      <xdr:nvSpPr>
        <xdr:cNvPr id="31" name="Rectangle 30">
          <a:extLst>
            <a:ext uri="{FF2B5EF4-FFF2-40B4-BE49-F238E27FC236}">
              <a16:creationId xmlns:a16="http://schemas.microsoft.com/office/drawing/2014/main" id="{00000000-0008-0000-0100-00001F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39</xdr:row>
      <xdr:rowOff>28575</xdr:rowOff>
    </xdr:from>
    <xdr:to>
      <xdr:col>9</xdr:col>
      <xdr:colOff>190500</xdr:colOff>
      <xdr:row>40</xdr:row>
      <xdr:rowOff>76200</xdr:rowOff>
    </xdr:to>
    <xdr:sp macro="" textlink="">
      <xdr:nvSpPr>
        <xdr:cNvPr id="32" name="Rectangle 31">
          <a:extLst>
            <a:ext uri="{FF2B5EF4-FFF2-40B4-BE49-F238E27FC236}">
              <a16:creationId xmlns:a16="http://schemas.microsoft.com/office/drawing/2014/main" id="{00000000-0008-0000-0100-000020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28576</xdr:colOff>
      <xdr:row>40</xdr:row>
      <xdr:rowOff>28575</xdr:rowOff>
    </xdr:from>
    <xdr:to>
      <xdr:col>3</xdr:col>
      <xdr:colOff>257176</xdr:colOff>
      <xdr:row>42</xdr:row>
      <xdr:rowOff>133351</xdr:rowOff>
    </xdr:to>
    <xdr:sp macro="" textlink="">
      <xdr:nvSpPr>
        <xdr:cNvPr id="33" name="Rectangle 32">
          <a:extLst>
            <a:ext uri="{FF2B5EF4-FFF2-40B4-BE49-F238E27FC236}">
              <a16:creationId xmlns:a16="http://schemas.microsoft.com/office/drawing/2014/main" id="{00000000-0008-0000-0100-000021000000}"/>
            </a:ext>
          </a:extLst>
        </xdr:cNvPr>
        <xdr:cNvSpPr/>
      </xdr:nvSpPr>
      <xdr:spPr>
        <a:xfrm>
          <a:off x="2085976" y="54102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52387</xdr:colOff>
      <xdr:row>47</xdr:row>
      <xdr:rowOff>33338</xdr:rowOff>
    </xdr:from>
    <xdr:to>
      <xdr:col>7</xdr:col>
      <xdr:colOff>290513</xdr:colOff>
      <xdr:row>47</xdr:row>
      <xdr:rowOff>128588</xdr:rowOff>
    </xdr:to>
    <xdr:sp macro="" textlink="">
      <xdr:nvSpPr>
        <xdr:cNvPr id="34" name="Rectangle 33">
          <a:extLst>
            <a:ext uri="{FF2B5EF4-FFF2-40B4-BE49-F238E27FC236}">
              <a16:creationId xmlns:a16="http://schemas.microsoft.com/office/drawing/2014/main" id="{00000000-0008-0000-0100-000022000000}"/>
            </a:ext>
          </a:extLst>
        </xdr:cNvPr>
        <xdr:cNvSpPr/>
      </xdr:nvSpPr>
      <xdr:spPr>
        <a:xfrm>
          <a:off x="2967037" y="6548438"/>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39</xdr:row>
      <xdr:rowOff>28575</xdr:rowOff>
    </xdr:from>
    <xdr:to>
      <xdr:col>5</xdr:col>
      <xdr:colOff>161925</xdr:colOff>
      <xdr:row>40</xdr:row>
      <xdr:rowOff>95251</xdr:rowOff>
    </xdr:to>
    <xdr:sp macro="" textlink="">
      <xdr:nvSpPr>
        <xdr:cNvPr id="35" name="Rectangle 34">
          <a:extLst>
            <a:ext uri="{FF2B5EF4-FFF2-40B4-BE49-F238E27FC236}">
              <a16:creationId xmlns:a16="http://schemas.microsoft.com/office/drawing/2014/main" id="{00000000-0008-0000-0100-000023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5</xdr:col>
      <xdr:colOff>238127</xdr:colOff>
      <xdr:row>51</xdr:row>
      <xdr:rowOff>3</xdr:rowOff>
    </xdr:from>
    <xdr:to>
      <xdr:col>8</xdr:col>
      <xdr:colOff>95252</xdr:colOff>
      <xdr:row>57</xdr:row>
      <xdr:rowOff>114304</xdr:rowOff>
    </xdr:to>
    <xdr:sp macro="" textlink="">
      <xdr:nvSpPr>
        <xdr:cNvPr id="36" name="Rectangle 35">
          <a:extLst>
            <a:ext uri="{FF2B5EF4-FFF2-40B4-BE49-F238E27FC236}">
              <a16:creationId xmlns:a16="http://schemas.microsoft.com/office/drawing/2014/main" id="{00000000-0008-0000-0100-000024000000}"/>
            </a:ext>
          </a:extLst>
        </xdr:cNvPr>
        <xdr:cNvSpPr/>
      </xdr:nvSpPr>
      <xdr:spPr>
        <a:xfrm>
          <a:off x="2828927" y="5219703"/>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8</xdr:col>
      <xdr:colOff>171450</xdr:colOff>
      <xdr:row>51</xdr:row>
      <xdr:rowOff>28575</xdr:rowOff>
    </xdr:from>
    <xdr:to>
      <xdr:col>9</xdr:col>
      <xdr:colOff>190500</xdr:colOff>
      <xdr:row>52</xdr:row>
      <xdr:rowOff>76200</xdr:rowOff>
    </xdr:to>
    <xdr:sp macro="" textlink="">
      <xdr:nvSpPr>
        <xdr:cNvPr id="37" name="Rectangle 36">
          <a:extLst>
            <a:ext uri="{FF2B5EF4-FFF2-40B4-BE49-F238E27FC236}">
              <a16:creationId xmlns:a16="http://schemas.microsoft.com/office/drawing/2014/main" id="{00000000-0008-0000-0100-000025000000}"/>
            </a:ext>
          </a:extLst>
        </xdr:cNvPr>
        <xdr:cNvSpPr/>
      </xdr:nvSpPr>
      <xdr:spPr>
        <a:xfrm>
          <a:off x="3705225" y="5248275"/>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a:t>
          </a:r>
        </a:p>
      </xdr:txBody>
    </xdr:sp>
    <xdr:clientData/>
  </xdr:twoCellAnchor>
  <xdr:twoCellAnchor>
    <xdr:from>
      <xdr:col>3</xdr:col>
      <xdr:colOff>47626</xdr:colOff>
      <xdr:row>52</xdr:row>
      <xdr:rowOff>66675</xdr:rowOff>
    </xdr:from>
    <xdr:to>
      <xdr:col>3</xdr:col>
      <xdr:colOff>276226</xdr:colOff>
      <xdr:row>55</xdr:row>
      <xdr:rowOff>9526</xdr:rowOff>
    </xdr:to>
    <xdr:sp macro="" textlink="">
      <xdr:nvSpPr>
        <xdr:cNvPr id="38" name="Rectangle 37">
          <a:extLst>
            <a:ext uri="{FF2B5EF4-FFF2-40B4-BE49-F238E27FC236}">
              <a16:creationId xmlns:a16="http://schemas.microsoft.com/office/drawing/2014/main" id="{00000000-0008-0000-0100-000026000000}"/>
            </a:ext>
          </a:extLst>
        </xdr:cNvPr>
        <xdr:cNvSpPr/>
      </xdr:nvSpPr>
      <xdr:spPr>
        <a:xfrm>
          <a:off x="2105026" y="544830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271462</xdr:colOff>
      <xdr:row>59</xdr:row>
      <xdr:rowOff>42863</xdr:rowOff>
    </xdr:from>
    <xdr:to>
      <xdr:col>7</xdr:col>
      <xdr:colOff>185738</xdr:colOff>
      <xdr:row>59</xdr:row>
      <xdr:rowOff>138113</xdr:rowOff>
    </xdr:to>
    <xdr:sp macro="" textlink="">
      <xdr:nvSpPr>
        <xdr:cNvPr id="39" name="Rectangle 38">
          <a:extLst>
            <a:ext uri="{FF2B5EF4-FFF2-40B4-BE49-F238E27FC236}">
              <a16:creationId xmlns:a16="http://schemas.microsoft.com/office/drawing/2014/main" id="{00000000-0008-0000-0100-000027000000}"/>
            </a:ext>
          </a:extLst>
        </xdr:cNvPr>
        <xdr:cNvSpPr/>
      </xdr:nvSpPr>
      <xdr:spPr>
        <a:xfrm>
          <a:off x="2862262" y="8520113"/>
          <a:ext cx="542926" cy="9525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4</xdr:col>
      <xdr:colOff>47625</xdr:colOff>
      <xdr:row>51</xdr:row>
      <xdr:rowOff>28575</xdr:rowOff>
    </xdr:from>
    <xdr:to>
      <xdr:col>5</xdr:col>
      <xdr:colOff>161925</xdr:colOff>
      <xdr:row>52</xdr:row>
      <xdr:rowOff>95251</xdr:rowOff>
    </xdr:to>
    <xdr:sp macro="" textlink="">
      <xdr:nvSpPr>
        <xdr:cNvPr id="40" name="Rectangle 39">
          <a:extLst>
            <a:ext uri="{FF2B5EF4-FFF2-40B4-BE49-F238E27FC236}">
              <a16:creationId xmlns:a16="http://schemas.microsoft.com/office/drawing/2014/main" id="{00000000-0008-0000-0100-000028000000}"/>
            </a:ext>
          </a:extLst>
        </xdr:cNvPr>
        <xdr:cNvSpPr/>
      </xdr:nvSpPr>
      <xdr:spPr>
        <a:xfrm>
          <a:off x="2447925" y="5248275"/>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8</xdr:col>
      <xdr:colOff>219075</xdr:colOff>
      <xdr:row>3</xdr:row>
      <xdr:rowOff>57150</xdr:rowOff>
    </xdr:from>
    <xdr:to>
      <xdr:col>10</xdr:col>
      <xdr:colOff>0</xdr:colOff>
      <xdr:row>7</xdr:row>
      <xdr:rowOff>133351</xdr:rowOff>
    </xdr:to>
    <xdr:sp macro="" textlink="">
      <xdr:nvSpPr>
        <xdr:cNvPr id="44" name="Rectangle 43">
          <a:extLst>
            <a:ext uri="{FF2B5EF4-FFF2-40B4-BE49-F238E27FC236}">
              <a16:creationId xmlns:a16="http://schemas.microsoft.com/office/drawing/2014/main" id="{00000000-0008-0000-0100-00002C000000}"/>
            </a:ext>
          </a:extLst>
        </xdr:cNvPr>
        <xdr:cNvSpPr/>
      </xdr:nvSpPr>
      <xdr:spPr>
        <a:xfrm>
          <a:off x="3752850" y="552450"/>
          <a:ext cx="276225" cy="7239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57150</xdr:colOff>
      <xdr:row>2</xdr:row>
      <xdr:rowOff>161924</xdr:rowOff>
    </xdr:from>
    <xdr:to>
      <xdr:col>7</xdr:col>
      <xdr:colOff>228600</xdr:colOff>
      <xdr:row>9</xdr:row>
      <xdr:rowOff>114300</xdr:rowOff>
    </xdr:to>
    <xdr:sp macro="" textlink="">
      <xdr:nvSpPr>
        <xdr:cNvPr id="45" name="Rectangle 44">
          <a:extLst>
            <a:ext uri="{FF2B5EF4-FFF2-40B4-BE49-F238E27FC236}">
              <a16:creationId xmlns:a16="http://schemas.microsoft.com/office/drawing/2014/main" id="{00000000-0008-0000-0100-00002D000000}"/>
            </a:ext>
          </a:extLst>
        </xdr:cNvPr>
        <xdr:cNvSpPr/>
      </xdr:nvSpPr>
      <xdr:spPr>
        <a:xfrm>
          <a:off x="2647950" y="2428874"/>
          <a:ext cx="800100" cy="108585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cama</a:t>
          </a:r>
        </a:p>
      </xdr:txBody>
    </xdr:sp>
    <xdr:clientData/>
  </xdr:twoCellAnchor>
  <xdr:twoCellAnchor>
    <xdr:from>
      <xdr:col>3</xdr:col>
      <xdr:colOff>228601</xdr:colOff>
      <xdr:row>8</xdr:row>
      <xdr:rowOff>57149</xdr:rowOff>
    </xdr:from>
    <xdr:to>
      <xdr:col>5</xdr:col>
      <xdr:colOff>1</xdr:colOff>
      <xdr:row>9</xdr:row>
      <xdr:rowOff>123825</xdr:rowOff>
    </xdr:to>
    <xdr:sp macro="" textlink="">
      <xdr:nvSpPr>
        <xdr:cNvPr id="46" name="Rectangle 45">
          <a:extLst>
            <a:ext uri="{FF2B5EF4-FFF2-40B4-BE49-F238E27FC236}">
              <a16:creationId xmlns:a16="http://schemas.microsoft.com/office/drawing/2014/main" id="{00000000-0008-0000-0100-00002E000000}"/>
            </a:ext>
          </a:extLst>
        </xdr:cNvPr>
        <xdr:cNvSpPr/>
      </xdr:nvSpPr>
      <xdr:spPr>
        <a:xfrm>
          <a:off x="2286001" y="3295649"/>
          <a:ext cx="304800" cy="228601"/>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a:t>
          </a:r>
        </a:p>
      </xdr:txBody>
    </xdr:sp>
    <xdr:clientData/>
  </xdr:twoCellAnchor>
  <xdr:twoCellAnchor>
    <xdr:from>
      <xdr:col>7</xdr:col>
      <xdr:colOff>276225</xdr:colOff>
      <xdr:row>8</xdr:row>
      <xdr:rowOff>76200</xdr:rowOff>
    </xdr:from>
    <xdr:to>
      <xdr:col>8</xdr:col>
      <xdr:colOff>257175</xdr:colOff>
      <xdr:row>9</xdr:row>
      <xdr:rowOff>123825</xdr:rowOff>
    </xdr:to>
    <xdr:sp macro="" textlink="">
      <xdr:nvSpPr>
        <xdr:cNvPr id="47" name="Rectangle 46">
          <a:extLst>
            <a:ext uri="{FF2B5EF4-FFF2-40B4-BE49-F238E27FC236}">
              <a16:creationId xmlns:a16="http://schemas.microsoft.com/office/drawing/2014/main" id="{00000000-0008-0000-0100-00002F000000}"/>
            </a:ext>
          </a:extLst>
        </xdr:cNvPr>
        <xdr:cNvSpPr/>
      </xdr:nvSpPr>
      <xdr:spPr>
        <a:xfrm>
          <a:off x="3495675" y="3314700"/>
          <a:ext cx="295275" cy="2095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m/nochemn</a:t>
          </a:r>
        </a:p>
      </xdr:txBody>
    </xdr:sp>
    <xdr:clientData/>
  </xdr:twoCellAnchor>
  <xdr:twoCellAnchor>
    <xdr:from>
      <xdr:col>3</xdr:col>
      <xdr:colOff>47626</xdr:colOff>
      <xdr:row>2</xdr:row>
      <xdr:rowOff>38100</xdr:rowOff>
    </xdr:from>
    <xdr:to>
      <xdr:col>3</xdr:col>
      <xdr:colOff>276226</xdr:colOff>
      <xdr:row>4</xdr:row>
      <xdr:rowOff>142876</xdr:rowOff>
    </xdr:to>
    <xdr:sp macro="" textlink="">
      <xdr:nvSpPr>
        <xdr:cNvPr id="48" name="Rectangle 47">
          <a:extLst>
            <a:ext uri="{FF2B5EF4-FFF2-40B4-BE49-F238E27FC236}">
              <a16:creationId xmlns:a16="http://schemas.microsoft.com/office/drawing/2014/main" id="{00000000-0008-0000-0100-000030000000}"/>
            </a:ext>
          </a:extLst>
        </xdr:cNvPr>
        <xdr:cNvSpPr/>
      </xdr:nvSpPr>
      <xdr:spPr>
        <a:xfrm>
          <a:off x="2105026" y="2305050"/>
          <a:ext cx="228600" cy="42862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gavetero</a:t>
          </a:r>
        </a:p>
      </xdr:txBody>
    </xdr:sp>
    <xdr:clientData/>
  </xdr:twoCellAnchor>
  <xdr:twoCellAnchor>
    <xdr:from>
      <xdr:col>5</xdr:col>
      <xdr:colOff>209550</xdr:colOff>
      <xdr:row>1</xdr:row>
      <xdr:rowOff>30480</xdr:rowOff>
    </xdr:from>
    <xdr:to>
      <xdr:col>7</xdr:col>
      <xdr:colOff>123825</xdr:colOff>
      <xdr:row>1</xdr:row>
      <xdr:rowOff>133350</xdr:rowOff>
    </xdr:to>
    <xdr:sp macro="" textlink="">
      <xdr:nvSpPr>
        <xdr:cNvPr id="49" name="Rectangle 48">
          <a:extLst>
            <a:ext uri="{FF2B5EF4-FFF2-40B4-BE49-F238E27FC236}">
              <a16:creationId xmlns:a16="http://schemas.microsoft.com/office/drawing/2014/main" id="{00000000-0008-0000-0100-000031000000}"/>
            </a:ext>
          </a:extLst>
        </xdr:cNvPr>
        <xdr:cNvSpPr/>
      </xdr:nvSpPr>
      <xdr:spPr>
        <a:xfrm>
          <a:off x="2800350" y="2145030"/>
          <a:ext cx="542925" cy="102870"/>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95250</xdr:colOff>
      <xdr:row>19</xdr:row>
      <xdr:rowOff>142875</xdr:rowOff>
    </xdr:from>
    <xdr:to>
      <xdr:col>10</xdr:col>
      <xdr:colOff>19051</xdr:colOff>
      <xdr:row>20</xdr:row>
      <xdr:rowOff>28576</xdr:rowOff>
    </xdr:to>
    <xdr:sp macro="" textlink="">
      <xdr:nvSpPr>
        <xdr:cNvPr id="52" name="Rectangle 51">
          <a:extLst>
            <a:ext uri="{FF2B5EF4-FFF2-40B4-BE49-F238E27FC236}">
              <a16:creationId xmlns:a16="http://schemas.microsoft.com/office/drawing/2014/main" id="{00000000-0008-0000-0100-000034000000}"/>
            </a:ext>
          </a:extLst>
        </xdr:cNvPr>
        <xdr:cNvSpPr/>
      </xdr:nvSpPr>
      <xdr:spPr>
        <a:xfrm>
          <a:off x="3629025" y="32385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solidFill>
                <a:srgbClr val="92D050"/>
              </a:solidFill>
            </a:rPr>
            <a:t>te</a:t>
          </a:r>
        </a:p>
      </xdr:txBody>
    </xdr:sp>
    <xdr:clientData/>
  </xdr:twoCellAnchor>
  <xdr:twoCellAnchor>
    <xdr:from>
      <xdr:col>8</xdr:col>
      <xdr:colOff>76200</xdr:colOff>
      <xdr:row>46</xdr:row>
      <xdr:rowOff>85725</xdr:rowOff>
    </xdr:from>
    <xdr:to>
      <xdr:col>10</xdr:col>
      <xdr:colOff>1</xdr:colOff>
      <xdr:row>46</xdr:row>
      <xdr:rowOff>133351</xdr:rowOff>
    </xdr:to>
    <xdr:sp macro="" textlink="">
      <xdr:nvSpPr>
        <xdr:cNvPr id="53" name="Rectangle 52">
          <a:extLst>
            <a:ext uri="{FF2B5EF4-FFF2-40B4-BE49-F238E27FC236}">
              <a16:creationId xmlns:a16="http://schemas.microsoft.com/office/drawing/2014/main" id="{00000000-0008-0000-0100-000035000000}"/>
            </a:ext>
          </a:extLst>
        </xdr:cNvPr>
        <xdr:cNvSpPr/>
      </xdr:nvSpPr>
      <xdr:spPr>
        <a:xfrm>
          <a:off x="3609975" y="7591425"/>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twoCellAnchor>
    <xdr:from>
      <xdr:col>8</xdr:col>
      <xdr:colOff>66675</xdr:colOff>
      <xdr:row>58</xdr:row>
      <xdr:rowOff>133350</xdr:rowOff>
    </xdr:from>
    <xdr:to>
      <xdr:col>9</xdr:col>
      <xdr:colOff>209551</xdr:colOff>
      <xdr:row>59</xdr:row>
      <xdr:rowOff>19051</xdr:rowOff>
    </xdr:to>
    <xdr:sp macro="" textlink="">
      <xdr:nvSpPr>
        <xdr:cNvPr id="54" name="Rectangle 53">
          <a:extLst>
            <a:ext uri="{FF2B5EF4-FFF2-40B4-BE49-F238E27FC236}">
              <a16:creationId xmlns:a16="http://schemas.microsoft.com/office/drawing/2014/main" id="{00000000-0008-0000-0100-000036000000}"/>
            </a:ext>
          </a:extLst>
        </xdr:cNvPr>
        <xdr:cNvSpPr/>
      </xdr:nvSpPr>
      <xdr:spPr>
        <a:xfrm>
          <a:off x="3600450" y="9601200"/>
          <a:ext cx="419101" cy="47626"/>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100"/>
            <a:t>te</a:t>
          </a:r>
        </a:p>
      </xdr:txBody>
    </xdr:sp>
    <xdr:clientData/>
  </xdr:twoCellAnchor>
</xdr:wsDr>
</file>

<file path=xl/theme/theme1.xml><?xml version="1.0" encoding="utf-8"?>
<a:theme xmlns:a="http://schemas.openxmlformats.org/drawingml/2006/main" name="Tema de Office">
  <a:themeElements>
    <a:clrScheme name="Brío">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6"/>
  <sheetViews>
    <sheetView showGridLines="0" tabSelected="1" topLeftCell="A17" zoomScale="60" zoomScaleNormal="60" zoomScaleSheetLayoutView="30" workbookViewId="0">
      <selection activeCell="C12" sqref="C12"/>
    </sheetView>
  </sheetViews>
  <sheetFormatPr defaultRowHeight="50.1" customHeight="1" x14ac:dyDescent="0.2"/>
  <cols>
    <col min="1" max="1" width="25.5703125" style="26" customWidth="1"/>
    <col min="2" max="2" width="35.28515625" style="26" customWidth="1"/>
    <col min="3" max="3" width="198.85546875" style="23" customWidth="1"/>
    <col min="4" max="4" width="34.42578125" bestFit="1" customWidth="1"/>
    <col min="5" max="5" width="38.28515625" style="70" bestFit="1" customWidth="1"/>
    <col min="6" max="6" width="36" customWidth="1"/>
    <col min="8" max="8" width="21" bestFit="1" customWidth="1"/>
  </cols>
  <sheetData>
    <row r="1" spans="1:9" s="6" customFormat="1" ht="20.100000000000001" customHeight="1" x14ac:dyDescent="0.2">
      <c r="A1" s="33"/>
      <c r="B1" s="34"/>
      <c r="C1" s="35"/>
      <c r="D1" s="36" t="s">
        <v>8</v>
      </c>
      <c r="E1" s="65"/>
      <c r="F1" s="37"/>
    </row>
    <row r="2" spans="1:9" s="6" customFormat="1" ht="20.100000000000001" hidden="1" customHeight="1" x14ac:dyDescent="0.2">
      <c r="A2" s="73"/>
      <c r="B2" s="74"/>
      <c r="C2" s="74"/>
      <c r="D2" s="74"/>
      <c r="E2" s="74"/>
      <c r="F2" s="75"/>
    </row>
    <row r="3" spans="1:9" s="6" customFormat="1" ht="20.100000000000001" customHeight="1" x14ac:dyDescent="0.2">
      <c r="A3" s="73"/>
      <c r="B3" s="74"/>
      <c r="C3" s="74"/>
      <c r="D3" s="74"/>
      <c r="E3" s="74"/>
      <c r="F3" s="75"/>
    </row>
    <row r="4" spans="1:9" s="6" customFormat="1" ht="15" customHeight="1" x14ac:dyDescent="0.2">
      <c r="A4" s="76"/>
      <c r="B4" s="77"/>
      <c r="C4" s="77"/>
      <c r="D4" s="77"/>
      <c r="E4" s="77"/>
      <c r="F4" s="78"/>
    </row>
    <row r="5" spans="1:9" s="6" customFormat="1" ht="19.5" hidden="1" customHeight="1" x14ac:dyDescent="0.2">
      <c r="A5" s="38"/>
      <c r="B5" s="39"/>
      <c r="C5" s="40"/>
      <c r="D5" s="41"/>
      <c r="E5" s="66"/>
      <c r="F5" s="42"/>
    </row>
    <row r="6" spans="1:9" s="6" customFormat="1" ht="52.5" customHeight="1" x14ac:dyDescent="0.2">
      <c r="A6" s="79" t="s">
        <v>36</v>
      </c>
      <c r="B6" s="79"/>
      <c r="C6" s="79"/>
      <c r="D6" s="79"/>
      <c r="E6" s="79"/>
      <c r="F6" s="79"/>
      <c r="G6" s="43"/>
      <c r="H6" s="43"/>
    </row>
    <row r="7" spans="1:9" s="6" customFormat="1" ht="52.5" customHeight="1" x14ac:dyDescent="0.2">
      <c r="A7" s="80" t="s">
        <v>10</v>
      </c>
      <c r="B7" s="80"/>
      <c r="C7" s="80"/>
      <c r="D7" s="80"/>
      <c r="E7" s="80"/>
      <c r="F7" s="80"/>
    </row>
    <row r="8" spans="1:9" s="6" customFormat="1" ht="41.25" customHeight="1" x14ac:dyDescent="0.2">
      <c r="A8" s="81" t="s">
        <v>9</v>
      </c>
      <c r="B8" s="81"/>
      <c r="C8" s="81"/>
      <c r="D8" s="81"/>
      <c r="E8" s="81"/>
      <c r="F8" s="81"/>
    </row>
    <row r="9" spans="1:9" s="2" customFormat="1" ht="37.5" customHeight="1" x14ac:dyDescent="0.4">
      <c r="A9" s="82" t="s">
        <v>37</v>
      </c>
      <c r="B9" s="83"/>
      <c r="C9" s="83"/>
      <c r="D9" s="83"/>
      <c r="E9" s="83"/>
      <c r="F9" s="84"/>
      <c r="G9" s="3"/>
      <c r="H9" s="60"/>
      <c r="I9" s="3"/>
    </row>
    <row r="10" spans="1:9" s="2" customFormat="1" ht="37.5" customHeight="1" x14ac:dyDescent="0.2">
      <c r="A10" s="71" t="s">
        <v>3</v>
      </c>
      <c r="B10" s="72" t="s">
        <v>4</v>
      </c>
      <c r="C10" s="72" t="s">
        <v>5</v>
      </c>
      <c r="D10" s="72" t="s">
        <v>6</v>
      </c>
      <c r="E10" s="72"/>
      <c r="F10" s="27">
        <v>9451124.6600000001</v>
      </c>
      <c r="G10" s="3"/>
      <c r="H10" s="3"/>
      <c r="I10" s="3"/>
    </row>
    <row r="11" spans="1:9" s="2" customFormat="1" ht="41.25" customHeight="1" x14ac:dyDescent="0.2">
      <c r="A11" s="71"/>
      <c r="B11" s="72"/>
      <c r="C11" s="72"/>
      <c r="D11" s="62" t="s">
        <v>0</v>
      </c>
      <c r="E11" s="27" t="s">
        <v>1</v>
      </c>
      <c r="F11" s="62" t="s">
        <v>2</v>
      </c>
      <c r="G11" s="3"/>
      <c r="H11" s="3"/>
      <c r="I11" s="3"/>
    </row>
    <row r="12" spans="1:9" s="2" customFormat="1" ht="76.5" customHeight="1" x14ac:dyDescent="0.4">
      <c r="A12" s="58">
        <v>44935</v>
      </c>
      <c r="B12" s="44" t="s">
        <v>38</v>
      </c>
      <c r="C12" s="46" t="s">
        <v>55</v>
      </c>
      <c r="D12" s="45">
        <v>3400</v>
      </c>
      <c r="E12" s="45"/>
      <c r="F12" s="60">
        <f>+F10+D12-E12</f>
        <v>9454524.6600000001</v>
      </c>
      <c r="G12" s="3"/>
      <c r="H12" s="59"/>
      <c r="I12" s="3"/>
    </row>
    <row r="13" spans="1:9" s="2" customFormat="1" ht="94.5" customHeight="1" x14ac:dyDescent="0.4">
      <c r="A13" s="58">
        <v>45025</v>
      </c>
      <c r="B13" s="44" t="s">
        <v>39</v>
      </c>
      <c r="C13" s="46" t="s">
        <v>82</v>
      </c>
      <c r="D13" s="45"/>
      <c r="E13" s="45">
        <v>35400</v>
      </c>
      <c r="F13" s="60">
        <f>+F12+D13-E13</f>
        <v>9419124.6600000001</v>
      </c>
      <c r="G13" s="3"/>
      <c r="H13" s="3"/>
      <c r="I13" s="3"/>
    </row>
    <row r="14" spans="1:9" s="2" customFormat="1" ht="94.5" customHeight="1" x14ac:dyDescent="0.4">
      <c r="A14" s="58">
        <v>45025</v>
      </c>
      <c r="B14" s="44" t="s">
        <v>40</v>
      </c>
      <c r="C14" s="46" t="s">
        <v>81</v>
      </c>
      <c r="D14" s="45"/>
      <c r="E14" s="45">
        <v>120000</v>
      </c>
      <c r="F14" s="60">
        <f t="shared" ref="F14:F77" si="0">+F13+D14-E14</f>
        <v>9299124.6600000001</v>
      </c>
      <c r="G14" s="3"/>
      <c r="H14" s="3"/>
      <c r="I14" s="3"/>
    </row>
    <row r="15" spans="1:9" s="2" customFormat="1" ht="87" customHeight="1" x14ac:dyDescent="0.4">
      <c r="A15" s="58">
        <v>45025</v>
      </c>
      <c r="B15" s="44" t="s">
        <v>41</v>
      </c>
      <c r="C15" s="46" t="s">
        <v>80</v>
      </c>
      <c r="D15" s="45"/>
      <c r="E15" s="45">
        <v>150000</v>
      </c>
      <c r="F15" s="60">
        <f t="shared" si="0"/>
        <v>9149124.6600000001</v>
      </c>
      <c r="G15" s="3"/>
      <c r="H15" s="3"/>
      <c r="I15" s="3"/>
    </row>
    <row r="16" spans="1:9" s="2" customFormat="1" ht="77.25" customHeight="1" x14ac:dyDescent="0.4">
      <c r="A16" s="58">
        <v>45025</v>
      </c>
      <c r="B16" s="44" t="s">
        <v>42</v>
      </c>
      <c r="C16" s="46" t="s">
        <v>79</v>
      </c>
      <c r="D16" s="45"/>
      <c r="E16" s="45">
        <v>662759.65</v>
      </c>
      <c r="F16" s="60">
        <f t="shared" si="0"/>
        <v>8486365.0099999998</v>
      </c>
      <c r="G16" s="3"/>
      <c r="H16" s="3"/>
      <c r="I16" s="3"/>
    </row>
    <row r="17" spans="1:9" s="2" customFormat="1" ht="69" customHeight="1" x14ac:dyDescent="0.4">
      <c r="A17" s="58">
        <v>45025</v>
      </c>
      <c r="B17" s="44" t="s">
        <v>43</v>
      </c>
      <c r="C17" s="46" t="s">
        <v>78</v>
      </c>
      <c r="D17" s="45"/>
      <c r="E17" s="45">
        <v>957702.01</v>
      </c>
      <c r="F17" s="60">
        <f t="shared" si="0"/>
        <v>7528663</v>
      </c>
      <c r="G17" s="3"/>
      <c r="H17" s="3"/>
      <c r="I17" s="3"/>
    </row>
    <row r="18" spans="1:9" s="5" customFormat="1" ht="90.75" customHeight="1" x14ac:dyDescent="0.4">
      <c r="A18" s="58">
        <v>45025</v>
      </c>
      <c r="B18" s="44" t="s">
        <v>44</v>
      </c>
      <c r="C18" s="46" t="s">
        <v>77</v>
      </c>
      <c r="D18" s="45"/>
      <c r="E18" s="45">
        <v>74340</v>
      </c>
      <c r="F18" s="60">
        <f t="shared" si="0"/>
        <v>7454323</v>
      </c>
    </row>
    <row r="19" spans="1:9" s="3" customFormat="1" ht="87" customHeight="1" x14ac:dyDescent="0.4">
      <c r="A19" s="58">
        <v>45025</v>
      </c>
      <c r="B19" s="44" t="s">
        <v>45</v>
      </c>
      <c r="C19" s="46" t="s">
        <v>56</v>
      </c>
      <c r="D19" s="45">
        <v>3300</v>
      </c>
      <c r="E19" s="45"/>
      <c r="F19" s="60">
        <f t="shared" si="0"/>
        <v>7457623</v>
      </c>
    </row>
    <row r="20" spans="1:9" s="3" customFormat="1" ht="111.75" customHeight="1" x14ac:dyDescent="0.4">
      <c r="A20" s="58">
        <v>45055</v>
      </c>
      <c r="B20" s="44" t="s">
        <v>46</v>
      </c>
      <c r="C20" s="61" t="s">
        <v>57</v>
      </c>
      <c r="D20" s="45">
        <v>3400</v>
      </c>
      <c r="E20" s="45"/>
      <c r="F20" s="60">
        <f t="shared" si="0"/>
        <v>7461023</v>
      </c>
    </row>
    <row r="21" spans="1:9" s="3" customFormat="1" ht="82.5" customHeight="1" x14ac:dyDescent="0.4">
      <c r="A21" s="58">
        <v>45239</v>
      </c>
      <c r="B21" s="44" t="s">
        <v>47</v>
      </c>
      <c r="C21" s="46" t="s">
        <v>58</v>
      </c>
      <c r="D21" s="45">
        <v>2181060</v>
      </c>
      <c r="E21" s="45"/>
      <c r="F21" s="60">
        <f t="shared" si="0"/>
        <v>9642083</v>
      </c>
    </row>
    <row r="22" spans="1:9" s="3" customFormat="1" ht="90" customHeight="1" x14ac:dyDescent="0.4">
      <c r="A22" s="58">
        <v>45269</v>
      </c>
      <c r="B22" s="44" t="s">
        <v>48</v>
      </c>
      <c r="C22" s="46" t="s">
        <v>59</v>
      </c>
      <c r="D22" s="45">
        <v>3950</v>
      </c>
      <c r="E22" s="45"/>
      <c r="F22" s="60">
        <f t="shared" si="0"/>
        <v>9646033</v>
      </c>
    </row>
    <row r="23" spans="1:9" s="3" customFormat="1" ht="84" customHeight="1" x14ac:dyDescent="0.4">
      <c r="A23" s="58" t="s">
        <v>49</v>
      </c>
      <c r="B23" s="44" t="s">
        <v>50</v>
      </c>
      <c r="C23" s="46" t="s">
        <v>60</v>
      </c>
      <c r="D23" s="45">
        <v>450000</v>
      </c>
      <c r="E23" s="45"/>
      <c r="F23" s="60">
        <f t="shared" si="0"/>
        <v>10096033</v>
      </c>
    </row>
    <row r="24" spans="1:9" s="3" customFormat="1" ht="78.75" customHeight="1" x14ac:dyDescent="0.4">
      <c r="A24" s="58" t="s">
        <v>51</v>
      </c>
      <c r="B24" s="44" t="s">
        <v>52</v>
      </c>
      <c r="C24" s="46" t="s">
        <v>61</v>
      </c>
      <c r="D24" s="45">
        <v>4446.21</v>
      </c>
      <c r="E24" s="45"/>
      <c r="F24" s="60">
        <f t="shared" si="0"/>
        <v>10100479.210000001</v>
      </c>
    </row>
    <row r="25" spans="1:9" s="3" customFormat="1" ht="75" customHeight="1" x14ac:dyDescent="0.4">
      <c r="A25" s="58" t="s">
        <v>53</v>
      </c>
      <c r="B25" s="44" t="s">
        <v>54</v>
      </c>
      <c r="C25" s="61" t="s">
        <v>76</v>
      </c>
      <c r="D25" s="45"/>
      <c r="E25" s="45">
        <v>384000</v>
      </c>
      <c r="F25" s="60">
        <f t="shared" si="0"/>
        <v>9716479.2100000009</v>
      </c>
    </row>
    <row r="26" spans="1:9" s="3" customFormat="1" ht="86.25" customHeight="1" x14ac:dyDescent="0.4">
      <c r="A26" s="58" t="s">
        <v>62</v>
      </c>
      <c r="B26" s="44" t="s">
        <v>63</v>
      </c>
      <c r="C26" s="46" t="s">
        <v>70</v>
      </c>
      <c r="D26" s="45">
        <v>18960</v>
      </c>
      <c r="E26" s="45"/>
      <c r="F26" s="60">
        <f t="shared" si="0"/>
        <v>9735439.2100000009</v>
      </c>
    </row>
    <row r="27" spans="1:9" s="3" customFormat="1" ht="75.75" customHeight="1" x14ac:dyDescent="0.4">
      <c r="A27" s="58" t="s">
        <v>62</v>
      </c>
      <c r="B27" s="44" t="s">
        <v>64</v>
      </c>
      <c r="C27" s="46" t="s">
        <v>71</v>
      </c>
      <c r="D27" s="45">
        <v>2197260</v>
      </c>
      <c r="E27" s="45"/>
      <c r="F27" s="60">
        <f t="shared" si="0"/>
        <v>11932699.210000001</v>
      </c>
    </row>
    <row r="28" spans="1:9" s="3" customFormat="1" ht="85.5" customHeight="1" x14ac:dyDescent="0.4">
      <c r="A28" s="58" t="s">
        <v>62</v>
      </c>
      <c r="B28" s="44" t="s">
        <v>65</v>
      </c>
      <c r="C28" s="46" t="s">
        <v>72</v>
      </c>
      <c r="D28" s="45">
        <v>61217.71</v>
      </c>
      <c r="E28" s="45"/>
      <c r="F28" s="60">
        <f t="shared" si="0"/>
        <v>11993916.920000002</v>
      </c>
    </row>
    <row r="29" spans="1:9" s="3" customFormat="1" ht="77.25" customHeight="1" x14ac:dyDescent="0.4">
      <c r="A29" s="58" t="s">
        <v>62</v>
      </c>
      <c r="B29" s="44" t="s">
        <v>66</v>
      </c>
      <c r="C29" s="46" t="s">
        <v>75</v>
      </c>
      <c r="D29" s="45"/>
      <c r="E29" s="45">
        <v>54174.34</v>
      </c>
      <c r="F29" s="60">
        <f t="shared" si="0"/>
        <v>11939742.580000002</v>
      </c>
    </row>
    <row r="30" spans="1:9" s="3" customFormat="1" ht="73.5" customHeight="1" x14ac:dyDescent="0.4">
      <c r="A30" s="58" t="s">
        <v>62</v>
      </c>
      <c r="B30" s="44" t="s">
        <v>67</v>
      </c>
      <c r="C30" s="46" t="s">
        <v>74</v>
      </c>
      <c r="D30" s="45"/>
      <c r="E30" s="45">
        <v>35400</v>
      </c>
      <c r="F30" s="60">
        <f t="shared" si="0"/>
        <v>11904342.580000002</v>
      </c>
    </row>
    <row r="31" spans="1:9" s="3" customFormat="1" ht="89.25" customHeight="1" x14ac:dyDescent="0.4">
      <c r="A31" s="58" t="s">
        <v>68</v>
      </c>
      <c r="B31" s="44" t="s">
        <v>69</v>
      </c>
      <c r="C31" s="46" t="s">
        <v>73</v>
      </c>
      <c r="D31" s="45">
        <v>400</v>
      </c>
      <c r="E31" s="45"/>
      <c r="F31" s="60">
        <f t="shared" si="0"/>
        <v>11904742.580000002</v>
      </c>
    </row>
    <row r="32" spans="1:9" s="3" customFormat="1" ht="63.75" hidden="1" customHeight="1" x14ac:dyDescent="0.4">
      <c r="A32" s="58"/>
      <c r="B32" s="44"/>
      <c r="C32" s="46"/>
      <c r="D32" s="45"/>
      <c r="E32" s="45"/>
      <c r="F32" s="60">
        <f t="shared" si="0"/>
        <v>11904742.580000002</v>
      </c>
    </row>
    <row r="33" spans="1:6" s="3" customFormat="1" ht="66.75" hidden="1" customHeight="1" x14ac:dyDescent="0.4">
      <c r="A33" s="58"/>
      <c r="B33" s="44"/>
      <c r="C33" s="46"/>
      <c r="D33" s="45"/>
      <c r="E33" s="45"/>
      <c r="F33" s="60">
        <f t="shared" si="0"/>
        <v>11904742.580000002</v>
      </c>
    </row>
    <row r="34" spans="1:6" s="3" customFormat="1" ht="61.5" hidden="1" customHeight="1" x14ac:dyDescent="0.4">
      <c r="A34" s="58"/>
      <c r="B34" s="44"/>
      <c r="C34" s="61"/>
      <c r="D34" s="45"/>
      <c r="E34" s="45"/>
      <c r="F34" s="60">
        <f t="shared" si="0"/>
        <v>11904742.580000002</v>
      </c>
    </row>
    <row r="35" spans="1:6" s="3" customFormat="1" ht="63" hidden="1" customHeight="1" x14ac:dyDescent="0.4">
      <c r="A35" s="58"/>
      <c r="B35" s="44"/>
      <c r="C35" s="61"/>
      <c r="D35" s="45"/>
      <c r="E35" s="45"/>
      <c r="F35" s="60">
        <f t="shared" si="0"/>
        <v>11904742.580000002</v>
      </c>
    </row>
    <row r="36" spans="1:6" s="3" customFormat="1" ht="84.75" hidden="1" customHeight="1" x14ac:dyDescent="0.4">
      <c r="A36" s="58"/>
      <c r="B36" s="44"/>
      <c r="C36" s="61"/>
      <c r="D36" s="45"/>
      <c r="E36" s="45"/>
      <c r="F36" s="60">
        <f t="shared" si="0"/>
        <v>11904742.580000002</v>
      </c>
    </row>
    <row r="37" spans="1:6" s="57" customFormat="1" ht="86.25" hidden="1" customHeight="1" x14ac:dyDescent="0.4">
      <c r="A37" s="58"/>
      <c r="B37" s="44"/>
      <c r="C37" s="46"/>
      <c r="D37" s="45"/>
      <c r="E37" s="45"/>
      <c r="F37" s="60">
        <f t="shared" si="0"/>
        <v>11904742.580000002</v>
      </c>
    </row>
    <row r="38" spans="1:6" ht="66.75" hidden="1" customHeight="1" x14ac:dyDescent="0.4">
      <c r="A38" s="58"/>
      <c r="B38" s="44"/>
      <c r="C38" s="46"/>
      <c r="D38" s="45"/>
      <c r="E38" s="45"/>
      <c r="F38" s="60">
        <f t="shared" si="0"/>
        <v>11904742.580000002</v>
      </c>
    </row>
    <row r="39" spans="1:6" s="3" customFormat="1" ht="69" hidden="1" customHeight="1" x14ac:dyDescent="0.4">
      <c r="A39" s="58"/>
      <c r="B39" s="44"/>
      <c r="C39" s="46"/>
      <c r="D39" s="45"/>
      <c r="E39" s="45"/>
      <c r="F39" s="60">
        <f t="shared" si="0"/>
        <v>11904742.580000002</v>
      </c>
    </row>
    <row r="40" spans="1:6" s="3" customFormat="1" ht="69" hidden="1" customHeight="1" x14ac:dyDescent="0.4">
      <c r="A40" s="58"/>
      <c r="B40" s="44"/>
      <c r="C40" s="46"/>
      <c r="D40" s="45"/>
      <c r="E40" s="45"/>
      <c r="F40" s="60">
        <f t="shared" si="0"/>
        <v>11904742.580000002</v>
      </c>
    </row>
    <row r="41" spans="1:6" s="11" customFormat="1" ht="71.25" hidden="1" customHeight="1" x14ac:dyDescent="0.4">
      <c r="A41" s="58"/>
      <c r="B41" s="44"/>
      <c r="C41" s="46"/>
      <c r="D41" s="45"/>
      <c r="E41" s="45"/>
      <c r="F41" s="60">
        <f t="shared" si="0"/>
        <v>11904742.580000002</v>
      </c>
    </row>
    <row r="42" spans="1:6" s="3" customFormat="1" ht="77.25" hidden="1" customHeight="1" x14ac:dyDescent="0.4">
      <c r="A42" s="58"/>
      <c r="B42" s="44"/>
      <c r="C42" s="46"/>
      <c r="D42" s="45"/>
      <c r="E42" s="45"/>
      <c r="F42" s="60">
        <f t="shared" si="0"/>
        <v>11904742.580000002</v>
      </c>
    </row>
    <row r="43" spans="1:6" s="3" customFormat="1" ht="67.5" hidden="1" customHeight="1" x14ac:dyDescent="0.4">
      <c r="A43" s="58"/>
      <c r="B43" s="44"/>
      <c r="C43" s="46"/>
      <c r="D43" s="45"/>
      <c r="E43" s="45"/>
      <c r="F43" s="60">
        <f t="shared" si="0"/>
        <v>11904742.580000002</v>
      </c>
    </row>
    <row r="44" spans="1:6" s="3" customFormat="1" ht="52.5" hidden="1" customHeight="1" x14ac:dyDescent="0.4">
      <c r="A44" s="58"/>
      <c r="B44" s="44"/>
      <c r="C44" s="61"/>
      <c r="D44" s="45"/>
      <c r="E44" s="45"/>
      <c r="F44" s="60">
        <f t="shared" si="0"/>
        <v>11904742.580000002</v>
      </c>
    </row>
    <row r="45" spans="1:6" s="3" customFormat="1" ht="73.5" hidden="1" customHeight="1" x14ac:dyDescent="0.4">
      <c r="A45" s="58"/>
      <c r="B45" s="44"/>
      <c r="C45" s="61"/>
      <c r="D45" s="45"/>
      <c r="E45" s="45"/>
      <c r="F45" s="60">
        <f t="shared" si="0"/>
        <v>11904742.580000002</v>
      </c>
    </row>
    <row r="46" spans="1:6" s="3" customFormat="1" ht="87.75" hidden="1" customHeight="1" x14ac:dyDescent="0.4">
      <c r="A46" s="58"/>
      <c r="B46" s="44"/>
      <c r="C46" s="46"/>
      <c r="D46" s="45"/>
      <c r="E46" s="45"/>
      <c r="F46" s="60">
        <f t="shared" si="0"/>
        <v>11904742.580000002</v>
      </c>
    </row>
    <row r="47" spans="1:6" s="3" customFormat="1" ht="54.75" hidden="1" customHeight="1" x14ac:dyDescent="0.4">
      <c r="A47" s="58"/>
      <c r="B47" s="44"/>
      <c r="C47" s="61"/>
      <c r="D47" s="45"/>
      <c r="E47" s="45"/>
      <c r="F47" s="60">
        <f t="shared" si="0"/>
        <v>11904742.580000002</v>
      </c>
    </row>
    <row r="48" spans="1:6" s="3" customFormat="1" ht="74.25" hidden="1" customHeight="1" x14ac:dyDescent="0.4">
      <c r="A48" s="58"/>
      <c r="B48" s="44"/>
      <c r="C48" s="46"/>
      <c r="D48" s="45"/>
      <c r="E48" s="45"/>
      <c r="F48" s="60">
        <f t="shared" si="0"/>
        <v>11904742.580000002</v>
      </c>
    </row>
    <row r="49" spans="1:8" s="3" customFormat="1" ht="58.5" hidden="1" customHeight="1" x14ac:dyDescent="0.4">
      <c r="A49" s="58"/>
      <c r="B49" s="44"/>
      <c r="C49" s="46"/>
      <c r="D49" s="45"/>
      <c r="E49" s="45"/>
      <c r="F49" s="60">
        <f t="shared" si="0"/>
        <v>11904742.580000002</v>
      </c>
    </row>
    <row r="50" spans="1:8" s="3" customFormat="1" ht="57" hidden="1" customHeight="1" x14ac:dyDescent="0.4">
      <c r="A50" s="58"/>
      <c r="B50" s="44"/>
      <c r="C50" s="46"/>
      <c r="D50" s="45"/>
      <c r="E50" s="45"/>
      <c r="F50" s="60">
        <f t="shared" si="0"/>
        <v>11904742.580000002</v>
      </c>
    </row>
    <row r="51" spans="1:8" s="3" customFormat="1" ht="51" hidden="1" customHeight="1" x14ac:dyDescent="0.4">
      <c r="A51" s="58"/>
      <c r="B51" s="44"/>
      <c r="C51" s="46"/>
      <c r="D51" s="45"/>
      <c r="E51" s="45"/>
      <c r="F51" s="60">
        <f t="shared" si="0"/>
        <v>11904742.580000002</v>
      </c>
      <c r="H51" s="9"/>
    </row>
    <row r="52" spans="1:8" s="3" customFormat="1" ht="78" hidden="1" customHeight="1" x14ac:dyDescent="0.4">
      <c r="A52" s="58"/>
      <c r="B52" s="44"/>
      <c r="C52" s="46"/>
      <c r="D52" s="45"/>
      <c r="E52" s="45"/>
      <c r="F52" s="60">
        <f t="shared" si="0"/>
        <v>11904742.580000002</v>
      </c>
      <c r="H52" s="10"/>
    </row>
    <row r="53" spans="1:8" s="3" customFormat="1" ht="75" hidden="1" customHeight="1" x14ac:dyDescent="0.4">
      <c r="A53" s="58"/>
      <c r="B53" s="44"/>
      <c r="C53" s="61"/>
      <c r="D53" s="45"/>
      <c r="E53" s="45"/>
      <c r="F53" s="60">
        <f t="shared" si="0"/>
        <v>11904742.580000002</v>
      </c>
    </row>
    <row r="54" spans="1:8" s="3" customFormat="1" ht="59.25" hidden="1" customHeight="1" x14ac:dyDescent="0.4">
      <c r="A54" s="58"/>
      <c r="B54" s="44"/>
      <c r="C54" s="61"/>
      <c r="D54" s="45"/>
      <c r="E54" s="45"/>
      <c r="F54" s="60">
        <f t="shared" si="0"/>
        <v>11904742.580000002</v>
      </c>
    </row>
    <row r="55" spans="1:8" s="3" customFormat="1" ht="71.25" hidden="1" customHeight="1" x14ac:dyDescent="0.4">
      <c r="A55" s="58"/>
      <c r="B55" s="44"/>
      <c r="C55" s="61"/>
      <c r="D55" s="45"/>
      <c r="E55" s="45"/>
      <c r="F55" s="60">
        <f t="shared" si="0"/>
        <v>11904742.580000002</v>
      </c>
    </row>
    <row r="56" spans="1:8" s="3" customFormat="1" ht="64.5" hidden="1" customHeight="1" x14ac:dyDescent="0.4">
      <c r="A56" s="58"/>
      <c r="B56" s="44"/>
      <c r="C56" s="61"/>
      <c r="D56" s="45"/>
      <c r="E56" s="45"/>
      <c r="F56" s="60">
        <f t="shared" si="0"/>
        <v>11904742.580000002</v>
      </c>
    </row>
    <row r="57" spans="1:8" s="3" customFormat="1" ht="63" hidden="1" customHeight="1" x14ac:dyDescent="0.4">
      <c r="A57" s="58"/>
      <c r="B57" s="44"/>
      <c r="C57" s="46"/>
      <c r="D57" s="45"/>
      <c r="E57" s="45"/>
      <c r="F57" s="60">
        <f t="shared" si="0"/>
        <v>11904742.580000002</v>
      </c>
    </row>
    <row r="58" spans="1:8" s="3" customFormat="1" ht="72.75" hidden="1" customHeight="1" x14ac:dyDescent="0.4">
      <c r="A58" s="58"/>
      <c r="B58" s="44"/>
      <c r="C58" s="46"/>
      <c r="D58" s="45"/>
      <c r="E58" s="45"/>
      <c r="F58" s="60">
        <f t="shared" si="0"/>
        <v>11904742.580000002</v>
      </c>
    </row>
    <row r="59" spans="1:8" s="3" customFormat="1" ht="77.25" hidden="1" customHeight="1" x14ac:dyDescent="0.4">
      <c r="A59" s="58"/>
      <c r="B59" s="44"/>
      <c r="C59" s="46"/>
      <c r="D59" s="45"/>
      <c r="E59" s="45"/>
      <c r="F59" s="60">
        <f t="shared" si="0"/>
        <v>11904742.580000002</v>
      </c>
    </row>
    <row r="60" spans="1:8" s="3" customFormat="1" ht="69" hidden="1" customHeight="1" x14ac:dyDescent="0.4">
      <c r="A60" s="58"/>
      <c r="B60" s="44"/>
      <c r="C60" s="46"/>
      <c r="D60" s="45"/>
      <c r="E60" s="45"/>
      <c r="F60" s="60">
        <f t="shared" si="0"/>
        <v>11904742.580000002</v>
      </c>
    </row>
    <row r="61" spans="1:8" s="3" customFormat="1" ht="89.25" hidden="1" customHeight="1" x14ac:dyDescent="0.4">
      <c r="A61" s="58"/>
      <c r="B61" s="44"/>
      <c r="C61" s="46"/>
      <c r="D61" s="45"/>
      <c r="E61" s="45"/>
      <c r="F61" s="60">
        <f t="shared" si="0"/>
        <v>11904742.580000002</v>
      </c>
    </row>
    <row r="62" spans="1:8" s="3" customFormat="1" ht="53.25" hidden="1" customHeight="1" x14ac:dyDescent="0.4">
      <c r="A62" s="58"/>
      <c r="B62" s="44"/>
      <c r="C62" s="61"/>
      <c r="D62" s="45"/>
      <c r="E62" s="45"/>
      <c r="F62" s="60">
        <f t="shared" si="0"/>
        <v>11904742.580000002</v>
      </c>
    </row>
    <row r="63" spans="1:8" s="3" customFormat="1" ht="93" hidden="1" customHeight="1" x14ac:dyDescent="0.4">
      <c r="A63" s="58"/>
      <c r="B63" s="44"/>
      <c r="C63" s="46"/>
      <c r="D63" s="45"/>
      <c r="E63" s="45"/>
      <c r="F63" s="60">
        <f t="shared" si="0"/>
        <v>11904742.580000002</v>
      </c>
    </row>
    <row r="64" spans="1:8" s="3" customFormat="1" ht="65.25" hidden="1" customHeight="1" x14ac:dyDescent="0.4">
      <c r="A64" s="58"/>
      <c r="B64" s="44"/>
      <c r="C64" s="61"/>
      <c r="D64" s="45"/>
      <c r="E64" s="45"/>
      <c r="F64" s="60">
        <f t="shared" si="0"/>
        <v>11904742.580000002</v>
      </c>
    </row>
    <row r="65" spans="1:6" s="3" customFormat="1" ht="69" hidden="1" customHeight="1" x14ac:dyDescent="0.4">
      <c r="A65" s="58"/>
      <c r="B65" s="44"/>
      <c r="C65" s="46"/>
      <c r="D65" s="45"/>
      <c r="E65" s="45"/>
      <c r="F65" s="60">
        <f t="shared" si="0"/>
        <v>11904742.580000002</v>
      </c>
    </row>
    <row r="66" spans="1:6" s="3" customFormat="1" ht="65.25" hidden="1" customHeight="1" x14ac:dyDescent="0.4">
      <c r="A66" s="58"/>
      <c r="B66" s="44"/>
      <c r="C66" s="46"/>
      <c r="D66" s="45"/>
      <c r="E66" s="45"/>
      <c r="F66" s="60">
        <f t="shared" si="0"/>
        <v>11904742.580000002</v>
      </c>
    </row>
    <row r="67" spans="1:6" s="3" customFormat="1" ht="86.25" hidden="1" customHeight="1" x14ac:dyDescent="0.4">
      <c r="A67" s="58"/>
      <c r="B67" s="44"/>
      <c r="C67" s="46"/>
      <c r="D67" s="45"/>
      <c r="E67" s="45"/>
      <c r="F67" s="60">
        <f t="shared" si="0"/>
        <v>11904742.580000002</v>
      </c>
    </row>
    <row r="68" spans="1:6" s="3" customFormat="1" ht="55.5" hidden="1" customHeight="1" x14ac:dyDescent="0.4">
      <c r="A68" s="58"/>
      <c r="B68" s="44"/>
      <c r="C68" s="46"/>
      <c r="D68" s="45"/>
      <c r="E68" s="45"/>
      <c r="F68" s="60">
        <f t="shared" si="0"/>
        <v>11904742.580000002</v>
      </c>
    </row>
    <row r="69" spans="1:6" s="3" customFormat="1" ht="64.5" hidden="1" customHeight="1" x14ac:dyDescent="0.4">
      <c r="A69" s="58"/>
      <c r="B69" s="44"/>
      <c r="C69" s="46"/>
      <c r="D69" s="45"/>
      <c r="E69" s="45"/>
      <c r="F69" s="60">
        <f t="shared" si="0"/>
        <v>11904742.580000002</v>
      </c>
    </row>
    <row r="70" spans="1:6" s="3" customFormat="1" ht="88.5" hidden="1" customHeight="1" x14ac:dyDescent="0.4">
      <c r="A70" s="58"/>
      <c r="B70" s="44"/>
      <c r="C70" s="46"/>
      <c r="D70" s="45"/>
      <c r="E70" s="45"/>
      <c r="F70" s="60">
        <f t="shared" si="0"/>
        <v>11904742.580000002</v>
      </c>
    </row>
    <row r="71" spans="1:6" s="3" customFormat="1" ht="86.25" hidden="1" customHeight="1" x14ac:dyDescent="0.4">
      <c r="A71" s="58"/>
      <c r="B71" s="44"/>
      <c r="C71" s="46"/>
      <c r="D71" s="45"/>
      <c r="E71" s="45"/>
      <c r="F71" s="60">
        <f t="shared" si="0"/>
        <v>11904742.580000002</v>
      </c>
    </row>
    <row r="72" spans="1:6" s="3" customFormat="1" ht="66" hidden="1" customHeight="1" x14ac:dyDescent="0.4">
      <c r="A72" s="58"/>
      <c r="B72" s="44"/>
      <c r="C72" s="46"/>
      <c r="D72" s="45"/>
      <c r="E72" s="45"/>
      <c r="F72" s="60">
        <f t="shared" si="0"/>
        <v>11904742.580000002</v>
      </c>
    </row>
    <row r="73" spans="1:6" s="3" customFormat="1" ht="69" hidden="1" customHeight="1" x14ac:dyDescent="0.4">
      <c r="A73" s="58"/>
      <c r="B73" s="44"/>
      <c r="C73" s="46"/>
      <c r="D73" s="45"/>
      <c r="E73" s="45"/>
      <c r="F73" s="60">
        <f t="shared" si="0"/>
        <v>11904742.580000002</v>
      </c>
    </row>
    <row r="74" spans="1:6" s="3" customFormat="1" ht="60" hidden="1" customHeight="1" x14ac:dyDescent="0.4">
      <c r="A74" s="58"/>
      <c r="B74" s="44"/>
      <c r="C74" s="46"/>
      <c r="D74" s="45"/>
      <c r="E74" s="45"/>
      <c r="F74" s="60">
        <f t="shared" si="0"/>
        <v>11904742.580000002</v>
      </c>
    </row>
    <row r="75" spans="1:6" s="3" customFormat="1" ht="56.25" hidden="1" customHeight="1" x14ac:dyDescent="0.4">
      <c r="A75" s="58"/>
      <c r="B75" s="44"/>
      <c r="C75" s="46"/>
      <c r="D75" s="45"/>
      <c r="E75" s="45"/>
      <c r="F75" s="60">
        <f t="shared" si="0"/>
        <v>11904742.580000002</v>
      </c>
    </row>
    <row r="76" spans="1:6" s="3" customFormat="1" ht="61.5" hidden="1" customHeight="1" x14ac:dyDescent="0.4">
      <c r="A76" s="58"/>
      <c r="B76" s="44"/>
      <c r="C76" s="46"/>
      <c r="D76" s="45"/>
      <c r="E76" s="45"/>
      <c r="F76" s="60">
        <f t="shared" si="0"/>
        <v>11904742.580000002</v>
      </c>
    </row>
    <row r="77" spans="1:6" s="3" customFormat="1" ht="69" hidden="1" customHeight="1" x14ac:dyDescent="0.4">
      <c r="A77" s="58"/>
      <c r="B77" s="44"/>
      <c r="C77" s="46"/>
      <c r="D77" s="45"/>
      <c r="E77" s="45"/>
      <c r="F77" s="60">
        <f t="shared" si="0"/>
        <v>11904742.580000002</v>
      </c>
    </row>
    <row r="78" spans="1:6" s="3" customFormat="1" ht="65.25" hidden="1" customHeight="1" x14ac:dyDescent="0.4">
      <c r="A78" s="58"/>
      <c r="B78" s="44"/>
      <c r="C78" s="46"/>
      <c r="D78" s="45"/>
      <c r="E78" s="45"/>
      <c r="F78" s="60">
        <f t="shared" ref="F78:F107" si="1">+F77+D78-E78</f>
        <v>11904742.580000002</v>
      </c>
    </row>
    <row r="79" spans="1:6" ht="50.1" hidden="1" customHeight="1" x14ac:dyDescent="0.4">
      <c r="A79" s="58"/>
      <c r="B79" s="44"/>
      <c r="C79" s="46"/>
      <c r="D79" s="45"/>
      <c r="E79" s="45"/>
      <c r="F79" s="60">
        <f t="shared" si="1"/>
        <v>11904742.580000002</v>
      </c>
    </row>
    <row r="80" spans="1:6" ht="50.1" hidden="1" customHeight="1" x14ac:dyDescent="0.4">
      <c r="A80" s="58"/>
      <c r="B80" s="44"/>
      <c r="C80" s="46"/>
      <c r="D80" s="45"/>
      <c r="E80" s="45"/>
      <c r="F80" s="60">
        <f t="shared" si="1"/>
        <v>11904742.580000002</v>
      </c>
    </row>
    <row r="81" spans="1:6" s="3" customFormat="1" ht="69" hidden="1" customHeight="1" x14ac:dyDescent="0.4">
      <c r="A81" s="58"/>
      <c r="B81" s="44"/>
      <c r="C81" s="46"/>
      <c r="D81" s="45"/>
      <c r="E81" s="45"/>
      <c r="F81" s="60">
        <f t="shared" si="1"/>
        <v>11904742.580000002</v>
      </c>
    </row>
    <row r="82" spans="1:6" s="3" customFormat="1" ht="71.25" hidden="1" customHeight="1" x14ac:dyDescent="0.4">
      <c r="A82" s="58"/>
      <c r="B82" s="44"/>
      <c r="C82" s="46"/>
      <c r="D82" s="45"/>
      <c r="E82" s="45"/>
      <c r="F82" s="60">
        <f t="shared" si="1"/>
        <v>11904742.580000002</v>
      </c>
    </row>
    <row r="83" spans="1:6" s="3" customFormat="1" ht="60" hidden="1" customHeight="1" x14ac:dyDescent="0.4">
      <c r="A83" s="63"/>
      <c r="B83" s="64"/>
      <c r="C83" s="46"/>
      <c r="D83" s="45"/>
      <c r="E83" s="45"/>
      <c r="F83" s="60">
        <f t="shared" si="1"/>
        <v>11904742.580000002</v>
      </c>
    </row>
    <row r="84" spans="1:6" s="3" customFormat="1" ht="78.75" hidden="1" customHeight="1" x14ac:dyDescent="0.4">
      <c r="A84" s="58"/>
      <c r="B84" s="44"/>
      <c r="C84" s="46"/>
      <c r="D84" s="45"/>
      <c r="E84" s="45"/>
      <c r="F84" s="60">
        <f t="shared" si="1"/>
        <v>11904742.580000002</v>
      </c>
    </row>
    <row r="85" spans="1:6" s="3" customFormat="1" ht="57.75" hidden="1" customHeight="1" x14ac:dyDescent="0.4">
      <c r="A85" s="58"/>
      <c r="B85" s="44"/>
      <c r="C85" s="46"/>
      <c r="D85" s="45"/>
      <c r="E85" s="45"/>
      <c r="F85" s="60">
        <f t="shared" si="1"/>
        <v>11904742.580000002</v>
      </c>
    </row>
    <row r="86" spans="1:6" s="3" customFormat="1" ht="35.25" hidden="1" customHeight="1" x14ac:dyDescent="0.4">
      <c r="A86" s="48"/>
      <c r="B86" s="47"/>
      <c r="C86" s="50"/>
      <c r="D86" s="45"/>
      <c r="E86" s="67"/>
      <c r="F86" s="60">
        <f t="shared" si="1"/>
        <v>11904742.580000002</v>
      </c>
    </row>
    <row r="87" spans="1:6" s="3" customFormat="1" ht="55.5" hidden="1" customHeight="1" x14ac:dyDescent="0.4">
      <c r="A87" s="48"/>
      <c r="B87" s="47"/>
      <c r="C87" s="49"/>
      <c r="D87" s="45"/>
      <c r="E87" s="67"/>
      <c r="F87" s="60">
        <f t="shared" si="1"/>
        <v>11904742.580000002</v>
      </c>
    </row>
    <row r="88" spans="1:6" s="3" customFormat="1" ht="43.5" hidden="1" customHeight="1" x14ac:dyDescent="0.4">
      <c r="A88" s="48"/>
      <c r="B88" s="47"/>
      <c r="C88" s="49"/>
      <c r="D88" s="45"/>
      <c r="E88" s="67"/>
      <c r="F88" s="60">
        <f t="shared" si="1"/>
        <v>11904742.580000002</v>
      </c>
    </row>
    <row r="89" spans="1:6" s="3" customFormat="1" ht="54.75" hidden="1" customHeight="1" x14ac:dyDescent="0.4">
      <c r="A89" s="48"/>
      <c r="B89" s="47"/>
      <c r="C89" s="49"/>
      <c r="D89" s="45"/>
      <c r="E89" s="67"/>
      <c r="F89" s="60">
        <f t="shared" si="1"/>
        <v>11904742.580000002</v>
      </c>
    </row>
    <row r="90" spans="1:6" s="3" customFormat="1" ht="60.75" hidden="1" customHeight="1" x14ac:dyDescent="0.4">
      <c r="A90" s="48"/>
      <c r="B90" s="47"/>
      <c r="C90" s="49"/>
      <c r="D90" s="45"/>
      <c r="E90" s="67"/>
      <c r="F90" s="60">
        <f t="shared" si="1"/>
        <v>11904742.580000002</v>
      </c>
    </row>
    <row r="91" spans="1:6" s="3" customFormat="1" ht="37.5" hidden="1" customHeight="1" x14ac:dyDescent="0.4">
      <c r="A91" s="48"/>
      <c r="B91" s="47"/>
      <c r="C91" s="49"/>
      <c r="D91" s="45"/>
      <c r="E91" s="67"/>
      <c r="F91" s="60">
        <f t="shared" si="1"/>
        <v>11904742.580000002</v>
      </c>
    </row>
    <row r="92" spans="1:6" s="3" customFormat="1" ht="45" hidden="1" customHeight="1" x14ac:dyDescent="0.4">
      <c r="A92" s="48"/>
      <c r="B92" s="47"/>
      <c r="C92" s="49"/>
      <c r="D92" s="45"/>
      <c r="E92" s="67"/>
      <c r="F92" s="60">
        <f t="shared" si="1"/>
        <v>11904742.580000002</v>
      </c>
    </row>
    <row r="93" spans="1:6" s="3" customFormat="1" ht="46.5" hidden="1" customHeight="1" x14ac:dyDescent="0.4">
      <c r="A93" s="48"/>
      <c r="B93" s="47"/>
      <c r="C93" s="49"/>
      <c r="D93" s="45"/>
      <c r="E93" s="67"/>
      <c r="F93" s="60">
        <f t="shared" si="1"/>
        <v>11904742.580000002</v>
      </c>
    </row>
    <row r="94" spans="1:6" s="3" customFormat="1" ht="45" hidden="1" customHeight="1" x14ac:dyDescent="0.4">
      <c r="A94" s="48"/>
      <c r="B94" s="47"/>
      <c r="C94" s="49"/>
      <c r="D94" s="45"/>
      <c r="E94" s="67"/>
      <c r="F94" s="60">
        <f t="shared" si="1"/>
        <v>11904742.580000002</v>
      </c>
    </row>
    <row r="95" spans="1:6" s="3" customFormat="1" ht="43.5" hidden="1" customHeight="1" x14ac:dyDescent="0.4">
      <c r="A95" s="48"/>
      <c r="B95" s="47"/>
      <c r="C95" s="49"/>
      <c r="D95" s="45"/>
      <c r="E95" s="67"/>
      <c r="F95" s="60">
        <f t="shared" si="1"/>
        <v>11904742.580000002</v>
      </c>
    </row>
    <row r="96" spans="1:6" s="3" customFormat="1" ht="46.5" hidden="1" customHeight="1" x14ac:dyDescent="0.4">
      <c r="A96" s="48"/>
      <c r="B96" s="47"/>
      <c r="C96" s="49"/>
      <c r="D96" s="45"/>
      <c r="E96" s="67"/>
      <c r="F96" s="60">
        <f t="shared" si="1"/>
        <v>11904742.580000002</v>
      </c>
    </row>
    <row r="97" spans="1:9" s="3" customFormat="1" ht="37.5" hidden="1" customHeight="1" x14ac:dyDescent="0.4">
      <c r="A97" s="48"/>
      <c r="B97" s="47"/>
      <c r="C97" s="49"/>
      <c r="D97" s="45"/>
      <c r="E97" s="67"/>
      <c r="F97" s="60">
        <f t="shared" si="1"/>
        <v>11904742.580000002</v>
      </c>
    </row>
    <row r="98" spans="1:9" s="3" customFormat="1" ht="48.75" hidden="1" customHeight="1" x14ac:dyDescent="0.4">
      <c r="A98" s="48"/>
      <c r="B98" s="47"/>
      <c r="C98" s="49"/>
      <c r="D98" s="45"/>
      <c r="E98" s="67"/>
      <c r="F98" s="60">
        <f t="shared" si="1"/>
        <v>11904742.580000002</v>
      </c>
    </row>
    <row r="99" spans="1:9" s="3" customFormat="1" ht="48.75" hidden="1" customHeight="1" x14ac:dyDescent="0.4">
      <c r="A99" s="48"/>
      <c r="B99" s="47"/>
      <c r="C99" s="49"/>
      <c r="D99" s="45"/>
      <c r="E99" s="67"/>
      <c r="F99" s="60">
        <f t="shared" si="1"/>
        <v>11904742.580000002</v>
      </c>
    </row>
    <row r="100" spans="1:9" s="3" customFormat="1" ht="35.25" hidden="1" customHeight="1" x14ac:dyDescent="0.4">
      <c r="A100" s="48"/>
      <c r="B100" s="51"/>
      <c r="C100" s="52"/>
      <c r="D100" s="45"/>
      <c r="E100" s="68"/>
      <c r="F100" s="60">
        <f t="shared" si="1"/>
        <v>11904742.580000002</v>
      </c>
    </row>
    <row r="101" spans="1:9" s="3" customFormat="1" ht="35.25" hidden="1" customHeight="1" x14ac:dyDescent="0.4">
      <c r="A101" s="48"/>
      <c r="B101" s="51"/>
      <c r="C101" s="52"/>
      <c r="D101" s="45"/>
      <c r="E101" s="68"/>
      <c r="F101" s="60">
        <f t="shared" si="1"/>
        <v>11904742.580000002</v>
      </c>
    </row>
    <row r="102" spans="1:9" s="3" customFormat="1" ht="35.25" hidden="1" customHeight="1" x14ac:dyDescent="0.4">
      <c r="A102" s="53"/>
      <c r="B102" s="51"/>
      <c r="C102" s="52"/>
      <c r="D102" s="45"/>
      <c r="E102" s="68"/>
      <c r="F102" s="60">
        <f t="shared" si="1"/>
        <v>11904742.580000002</v>
      </c>
    </row>
    <row r="103" spans="1:9" s="3" customFormat="1" ht="35.25" hidden="1" customHeight="1" x14ac:dyDescent="0.4">
      <c r="A103" s="53"/>
      <c r="B103" s="51"/>
      <c r="C103" s="54"/>
      <c r="D103" s="45"/>
      <c r="E103" s="68"/>
      <c r="F103" s="60">
        <f t="shared" si="1"/>
        <v>11904742.580000002</v>
      </c>
    </row>
    <row r="104" spans="1:9" s="3" customFormat="1" ht="35.25" hidden="1" customHeight="1" x14ac:dyDescent="0.4">
      <c r="A104" s="53"/>
      <c r="B104" s="51"/>
      <c r="C104" s="54"/>
      <c r="D104" s="45"/>
      <c r="E104" s="68"/>
      <c r="F104" s="60">
        <f t="shared" si="1"/>
        <v>11904742.580000002</v>
      </c>
    </row>
    <row r="105" spans="1:9" s="3" customFormat="1" ht="53.25" hidden="1" customHeight="1" x14ac:dyDescent="0.4">
      <c r="A105" s="53"/>
      <c r="B105" s="51"/>
      <c r="C105" s="54"/>
      <c r="D105" s="45"/>
      <c r="E105" s="68"/>
      <c r="F105" s="60">
        <f t="shared" si="1"/>
        <v>11904742.580000002</v>
      </c>
    </row>
    <row r="106" spans="1:9" s="3" customFormat="1" ht="35.25" hidden="1" customHeight="1" x14ac:dyDescent="0.4">
      <c r="A106" s="53"/>
      <c r="B106" s="51"/>
      <c r="C106" s="54"/>
      <c r="D106" s="55"/>
      <c r="E106" s="68"/>
      <c r="F106" s="60">
        <f t="shared" si="1"/>
        <v>11904742.580000002</v>
      </c>
    </row>
    <row r="107" spans="1:9" s="3" customFormat="1" ht="27.75" hidden="1" customHeight="1" x14ac:dyDescent="0.4">
      <c r="A107" s="53"/>
      <c r="B107" s="51"/>
      <c r="C107" s="56"/>
      <c r="D107" s="55"/>
      <c r="E107" s="68"/>
      <c r="F107" s="60">
        <f t="shared" si="1"/>
        <v>11904742.580000002</v>
      </c>
    </row>
    <row r="108" spans="1:9" s="3" customFormat="1" ht="50.1" customHeight="1" x14ac:dyDescent="0.45">
      <c r="A108" s="28"/>
      <c r="B108" s="29"/>
      <c r="C108" s="30" t="s">
        <v>7</v>
      </c>
      <c r="D108" s="31">
        <f>SUM(D12:D107)</f>
        <v>4927393.92</v>
      </c>
      <c r="E108" s="32">
        <f>SUM(E12:E107)</f>
        <v>2473776</v>
      </c>
      <c r="F108" s="31">
        <f>+F10+D108-E108</f>
        <v>11904742.58</v>
      </c>
    </row>
    <row r="109" spans="1:9" s="1" customFormat="1" ht="50.1" customHeight="1" x14ac:dyDescent="0.2">
      <c r="A109" s="25"/>
      <c r="B109" s="25"/>
      <c r="C109" s="22"/>
      <c r="D109" s="7"/>
      <c r="E109" s="7"/>
      <c r="F109" s="4"/>
      <c r="G109" s="6"/>
      <c r="H109" s="6"/>
      <c r="I109" s="6"/>
    </row>
    <row r="110" spans="1:9" ht="50.1" customHeight="1" x14ac:dyDescent="0.2">
      <c r="D110" s="7"/>
      <c r="E110" s="7"/>
    </row>
    <row r="111" spans="1:9" ht="50.1" customHeight="1" x14ac:dyDescent="0.2">
      <c r="D111" s="7"/>
      <c r="E111" s="69"/>
    </row>
    <row r="113" spans="3:6" ht="50.1" customHeight="1" x14ac:dyDescent="0.2">
      <c r="F113" s="8" t="s">
        <v>8</v>
      </c>
    </row>
    <row r="116" spans="3:6" ht="50.1" customHeight="1" x14ac:dyDescent="0.2">
      <c r="C116" s="24" t="s">
        <v>8</v>
      </c>
    </row>
  </sheetData>
  <mergeCells count="10">
    <mergeCell ref="A10:A11"/>
    <mergeCell ref="B10:B11"/>
    <mergeCell ref="C10:C11"/>
    <mergeCell ref="D10:E10"/>
    <mergeCell ref="A2:F3"/>
    <mergeCell ref="A4:F4"/>
    <mergeCell ref="A6:F6"/>
    <mergeCell ref="A7:F7"/>
    <mergeCell ref="A8:F8"/>
    <mergeCell ref="A9:F9"/>
  </mergeCells>
  <pageMargins left="0.25" right="0.25" top="0.75" bottom="0.75" header="0.3" footer="0.3"/>
  <pageSetup paperSize="5" scale="45" orientation="landscape" r:id="rId1"/>
  <rowBreaks count="1" manualBreakCount="1">
    <brk id="109" max="16383" man="1"/>
  </rowBreaks>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O60"/>
  <sheetViews>
    <sheetView topLeftCell="A10" workbookViewId="0">
      <selection activeCell="L60" sqref="L60"/>
    </sheetView>
  </sheetViews>
  <sheetFormatPr defaultRowHeight="12.75" x14ac:dyDescent="0.2"/>
  <cols>
    <col min="3" max="3" width="12.5703125" customWidth="1"/>
    <col min="4" max="4" width="5.140625" customWidth="1"/>
    <col min="5" max="5" width="2.85546875" customWidth="1"/>
    <col min="6" max="6" width="4.85546875" customWidth="1"/>
    <col min="7" max="7" width="4.5703125" customWidth="1"/>
    <col min="8" max="8" width="4.7109375" customWidth="1"/>
    <col min="9" max="9" width="4.140625" customWidth="1"/>
    <col min="10" max="10" width="3.28515625" customWidth="1"/>
    <col min="13" max="13" width="12.7109375" customWidth="1"/>
    <col min="14" max="14" width="10.85546875" customWidth="1"/>
  </cols>
  <sheetData>
    <row r="1" spans="3:15" ht="13.5" thickBot="1" x14ac:dyDescent="0.25">
      <c r="E1" s="12"/>
      <c r="F1" s="12"/>
      <c r="G1" s="12"/>
      <c r="H1" s="12"/>
      <c r="I1" s="12"/>
      <c r="J1" s="12"/>
    </row>
    <row r="2" spans="3:15" x14ac:dyDescent="0.2">
      <c r="D2" s="14"/>
      <c r="F2" s="15"/>
      <c r="G2" s="15"/>
      <c r="H2" s="15"/>
      <c r="I2" s="15"/>
      <c r="K2" s="15" t="s">
        <v>15</v>
      </c>
    </row>
    <row r="3" spans="3:15" x14ac:dyDescent="0.2">
      <c r="C3" s="13"/>
    </row>
    <row r="4" spans="3:15" x14ac:dyDescent="0.2">
      <c r="C4" s="13"/>
      <c r="J4" s="13"/>
    </row>
    <row r="5" spans="3:15" x14ac:dyDescent="0.2">
      <c r="C5" s="13"/>
      <c r="J5" s="13"/>
    </row>
    <row r="6" spans="3:15" x14ac:dyDescent="0.2">
      <c r="C6" s="13"/>
      <c r="J6" s="13"/>
    </row>
    <row r="7" spans="3:15" x14ac:dyDescent="0.2">
      <c r="C7" s="13"/>
    </row>
    <row r="9" spans="3:15" x14ac:dyDescent="0.2">
      <c r="J9" s="13"/>
    </row>
    <row r="10" spans="3:15" ht="13.5" thickBot="1" x14ac:dyDescent="0.25">
      <c r="D10" s="16"/>
      <c r="E10" s="12"/>
      <c r="F10" s="12"/>
      <c r="G10" s="12"/>
      <c r="H10" s="12"/>
      <c r="I10" s="12"/>
      <c r="J10" s="19"/>
    </row>
    <row r="13" spans="3:15" ht="13.5" thickBot="1" x14ac:dyDescent="0.25">
      <c r="E13" s="12"/>
      <c r="F13" s="12"/>
      <c r="G13" s="12"/>
      <c r="H13" s="12"/>
      <c r="I13" s="12"/>
      <c r="J13" s="12"/>
      <c r="M13" s="15" t="s">
        <v>11</v>
      </c>
      <c r="N13" s="21" t="s">
        <v>19</v>
      </c>
      <c r="O13" s="15" t="s">
        <v>22</v>
      </c>
    </row>
    <row r="14" spans="3:15" ht="12" customHeight="1" x14ac:dyDescent="0.2">
      <c r="D14" s="14"/>
      <c r="F14" s="15"/>
      <c r="G14" s="15"/>
      <c r="H14" s="15"/>
      <c r="I14" s="17"/>
      <c r="J14" s="18"/>
    </row>
    <row r="15" spans="3:15" x14ac:dyDescent="0.2">
      <c r="C15" s="13"/>
      <c r="J15" s="13"/>
    </row>
    <row r="16" spans="3:15" x14ac:dyDescent="0.2">
      <c r="C16" s="13"/>
      <c r="J16" s="13"/>
      <c r="M16" s="15" t="s">
        <v>12</v>
      </c>
    </row>
    <row r="17" spans="2:15" x14ac:dyDescent="0.2">
      <c r="C17" s="13"/>
      <c r="J17" s="13"/>
    </row>
    <row r="18" spans="2:15" x14ac:dyDescent="0.2">
      <c r="B18" s="21" t="s">
        <v>31</v>
      </c>
      <c r="J18" s="13"/>
    </row>
    <row r="19" spans="2:15" x14ac:dyDescent="0.2">
      <c r="C19" s="20" t="s">
        <v>13</v>
      </c>
      <c r="N19" s="21" t="s">
        <v>21</v>
      </c>
      <c r="O19" s="15" t="s">
        <v>29</v>
      </c>
    </row>
    <row r="20" spans="2:15" x14ac:dyDescent="0.2">
      <c r="C20" s="20" t="s">
        <v>14</v>
      </c>
      <c r="K20" s="15" t="s">
        <v>15</v>
      </c>
      <c r="O20" s="15" t="s">
        <v>30</v>
      </c>
    </row>
    <row r="21" spans="2:15" x14ac:dyDescent="0.2">
      <c r="C21" s="13"/>
      <c r="O21" s="15" t="s">
        <v>8</v>
      </c>
    </row>
    <row r="22" spans="2:15" ht="13.5" thickBot="1" x14ac:dyDescent="0.25">
      <c r="C22" s="13"/>
      <c r="D22" s="16"/>
      <c r="E22" s="12"/>
      <c r="F22" s="12"/>
      <c r="G22" s="12"/>
      <c r="H22" s="12"/>
      <c r="I22" s="12"/>
      <c r="J22" s="19"/>
    </row>
    <row r="26" spans="2:15" ht="13.5" thickBot="1" x14ac:dyDescent="0.25">
      <c r="E26" s="12"/>
      <c r="F26" s="12"/>
      <c r="G26" s="12"/>
      <c r="H26" s="12"/>
      <c r="I26" s="12"/>
      <c r="J26" s="12"/>
    </row>
    <row r="27" spans="2:15" x14ac:dyDescent="0.2">
      <c r="D27" s="14"/>
      <c r="F27" s="15"/>
      <c r="G27" s="15"/>
      <c r="H27" s="15"/>
      <c r="I27" s="17"/>
      <c r="J27" s="18"/>
      <c r="N27" s="15" t="s">
        <v>19</v>
      </c>
      <c r="O27" s="15" t="s">
        <v>22</v>
      </c>
    </row>
    <row r="28" spans="2:15" x14ac:dyDescent="0.2">
      <c r="C28" s="13"/>
      <c r="J28" s="13"/>
    </row>
    <row r="29" spans="2:15" x14ac:dyDescent="0.2">
      <c r="C29" s="13"/>
      <c r="J29" s="13"/>
    </row>
    <row r="30" spans="2:15" x14ac:dyDescent="0.2">
      <c r="C30" s="13"/>
      <c r="J30" s="13"/>
    </row>
    <row r="31" spans="2:15" x14ac:dyDescent="0.2">
      <c r="J31" s="13"/>
      <c r="L31" s="15" t="s">
        <v>16</v>
      </c>
      <c r="M31" s="15" t="s">
        <v>8</v>
      </c>
    </row>
    <row r="33" spans="3:15" x14ac:dyDescent="0.2">
      <c r="C33" s="13"/>
      <c r="L33" t="s">
        <v>35</v>
      </c>
      <c r="N33" s="15" t="s">
        <v>21</v>
      </c>
      <c r="O33" s="15" t="s">
        <v>24</v>
      </c>
    </row>
    <row r="34" spans="3:15" x14ac:dyDescent="0.2">
      <c r="C34" s="13"/>
      <c r="O34" s="15" t="s">
        <v>25</v>
      </c>
    </row>
    <row r="35" spans="3:15" ht="13.5" thickBot="1" x14ac:dyDescent="0.25">
      <c r="C35" s="13"/>
      <c r="D35" s="16"/>
      <c r="E35" s="12"/>
      <c r="F35" s="12"/>
      <c r="G35" s="12"/>
      <c r="H35" s="12"/>
      <c r="I35" s="12"/>
      <c r="J35" s="19"/>
      <c r="O35" s="15" t="s">
        <v>26</v>
      </c>
    </row>
    <row r="39" spans="3:15" ht="13.5" thickBot="1" x14ac:dyDescent="0.25">
      <c r="E39" s="12"/>
      <c r="F39" s="12"/>
      <c r="G39" s="12"/>
      <c r="H39" s="12"/>
      <c r="I39" s="12"/>
      <c r="J39" s="12"/>
    </row>
    <row r="40" spans="3:15" x14ac:dyDescent="0.2">
      <c r="D40" s="14"/>
      <c r="F40" s="15"/>
      <c r="G40" s="15"/>
      <c r="H40" s="15"/>
      <c r="I40" s="17"/>
      <c r="J40" s="18"/>
      <c r="M40" s="15" t="s">
        <v>19</v>
      </c>
      <c r="N40" s="15" t="s">
        <v>22</v>
      </c>
    </row>
    <row r="41" spans="3:15" x14ac:dyDescent="0.2">
      <c r="C41" s="13"/>
      <c r="J41" s="13"/>
    </row>
    <row r="42" spans="3:15" x14ac:dyDescent="0.2">
      <c r="C42" s="13"/>
      <c r="J42" s="13"/>
    </row>
    <row r="43" spans="3:15" x14ac:dyDescent="0.2">
      <c r="C43" s="13"/>
      <c r="J43" s="13"/>
    </row>
    <row r="44" spans="3:15" x14ac:dyDescent="0.2">
      <c r="J44" s="13"/>
      <c r="L44" s="15" t="s">
        <v>17</v>
      </c>
    </row>
    <row r="45" spans="3:15" x14ac:dyDescent="0.2">
      <c r="C45" s="20" t="s">
        <v>13</v>
      </c>
      <c r="L45" s="15" t="s">
        <v>33</v>
      </c>
    </row>
    <row r="46" spans="3:15" x14ac:dyDescent="0.2">
      <c r="C46" s="20" t="s">
        <v>14</v>
      </c>
      <c r="M46" s="15" t="s">
        <v>21</v>
      </c>
      <c r="N46" s="15" t="s">
        <v>20</v>
      </c>
    </row>
    <row r="47" spans="3:15" x14ac:dyDescent="0.2">
      <c r="C47" s="13"/>
      <c r="N47" s="15" t="s">
        <v>23</v>
      </c>
    </row>
    <row r="48" spans="3:15" ht="13.5" thickBot="1" x14ac:dyDescent="0.25">
      <c r="C48" s="13"/>
      <c r="D48" s="16"/>
      <c r="E48" s="12"/>
      <c r="F48" s="12"/>
      <c r="G48" s="12"/>
      <c r="H48" s="12"/>
      <c r="I48" s="12"/>
      <c r="J48" s="19"/>
    </row>
    <row r="51" spans="3:14" ht="13.5" thickBot="1" x14ac:dyDescent="0.25"/>
    <row r="52" spans="3:14" x14ac:dyDescent="0.2">
      <c r="D52" s="14"/>
      <c r="F52" s="15"/>
      <c r="G52" s="15"/>
      <c r="H52" s="15"/>
      <c r="I52" s="17"/>
      <c r="J52" s="18"/>
      <c r="M52" s="15" t="s">
        <v>19</v>
      </c>
      <c r="N52" s="15" t="s">
        <v>27</v>
      </c>
    </row>
    <row r="53" spans="3:14" x14ac:dyDescent="0.2">
      <c r="C53" s="13"/>
      <c r="J53" s="13"/>
    </row>
    <row r="54" spans="3:14" x14ac:dyDescent="0.2">
      <c r="C54" s="13"/>
      <c r="J54" s="13"/>
    </row>
    <row r="55" spans="3:14" x14ac:dyDescent="0.2">
      <c r="C55" s="13"/>
      <c r="J55" s="13"/>
      <c r="L55" s="15" t="s">
        <v>18</v>
      </c>
    </row>
    <row r="56" spans="3:14" x14ac:dyDescent="0.2">
      <c r="J56" s="13"/>
      <c r="M56" s="15" t="s">
        <v>34</v>
      </c>
    </row>
    <row r="57" spans="3:14" x14ac:dyDescent="0.2">
      <c r="C57" s="20" t="s">
        <v>13</v>
      </c>
    </row>
    <row r="58" spans="3:14" x14ac:dyDescent="0.2">
      <c r="C58" s="20" t="s">
        <v>14</v>
      </c>
      <c r="M58" s="15" t="s">
        <v>21</v>
      </c>
      <c r="N58" s="15" t="s">
        <v>32</v>
      </c>
    </row>
    <row r="59" spans="3:14" x14ac:dyDescent="0.2">
      <c r="C59" s="13"/>
      <c r="N59" s="15" t="s">
        <v>28</v>
      </c>
    </row>
    <row r="60" spans="3:14" ht="13.5" thickBot="1" x14ac:dyDescent="0.25">
      <c r="C60" s="13"/>
      <c r="D60" s="16"/>
      <c r="E60" s="12"/>
      <c r="F60" s="12"/>
      <c r="G60" s="12"/>
      <c r="H60" s="12"/>
      <c r="I60" s="12"/>
      <c r="J60" s="19"/>
      <c r="N60" s="15" t="s">
        <v>8</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SEPTIEMBRE 2023</vt:lpstr>
      <vt:lpstr>Sheet1</vt:lpstr>
      <vt:lpstr>'SEPTIEMBRE 2023'!Print_Area</vt:lpstr>
      <vt:lpstr>'SEPTIEMBRE 2023'!Print_Titles</vt:lpstr>
    </vt:vector>
  </TitlesOfParts>
  <Company>Comision Nacional de Etica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Comision Nacional de Etica</dc:creator>
  <cp:lastModifiedBy>Jennifer Gomez</cp:lastModifiedBy>
  <cp:lastPrinted>2023-10-13T18:25:51Z</cp:lastPrinted>
  <dcterms:created xsi:type="dcterms:W3CDTF">2006-07-11T17:39:34Z</dcterms:created>
  <dcterms:modified xsi:type="dcterms:W3CDTF">2023-10-13T18:25:54Z</dcterms:modified>
</cp:coreProperties>
</file>