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BANCO\"/>
    </mc:Choice>
  </mc:AlternateContent>
  <xr:revisionPtr revIDLastSave="0" documentId="13_ncr:1_{760B8A4D-3CB2-4A05-89C9-904EA373A035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NOVIEMBRE 2024" sheetId="13" r:id="rId1"/>
    <sheet name="Sheet1" sheetId="12" state="hidden" r:id="rId2"/>
  </sheets>
  <definedNames>
    <definedName name="_xlnm.Print_Area" localSheetId="0">'NOVIEMBRE 2024'!$A$1:$F$65</definedName>
    <definedName name="_xlnm.Print_Titles" localSheetId="0">'NOVIEMBRE 2024'!$1:$9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9" i="13" l="1"/>
  <c r="E59" i="13"/>
  <c r="F10" i="13"/>
  <c r="F11" i="13" s="1"/>
  <c r="F12" i="13" s="1"/>
  <c r="F13" i="13" s="1"/>
  <c r="F14" i="13" s="1"/>
  <c r="F15" i="13" s="1"/>
  <c r="F16" i="13" s="1"/>
  <c r="F17" i="13" s="1"/>
  <c r="F18" i="13" s="1"/>
  <c r="F19" i="13" s="1"/>
  <c r="F20" i="13" s="1"/>
  <c r="F21" i="13" s="1"/>
  <c r="F22" i="13" s="1"/>
  <c r="F23" i="13" s="1"/>
  <c r="F24" i="13" s="1"/>
  <c r="F25" i="13" s="1"/>
  <c r="F26" i="13" s="1"/>
  <c r="F27" i="13" l="1"/>
  <c r="F28" i="13" s="1"/>
  <c r="F59" i="13"/>
  <c r="F29" i="13" l="1"/>
  <c r="F30" i="13" s="1"/>
  <c r="F31" i="13" s="1"/>
  <c r="F32" i="13" s="1"/>
  <c r="F33" i="13" s="1"/>
  <c r="F34" i="13" s="1"/>
  <c r="F35" i="13" s="1"/>
  <c r="F36" i="13" s="1"/>
  <c r="F37" i="13" s="1"/>
  <c r="F38" i="13" s="1"/>
  <c r="F39" i="13" s="1"/>
  <c r="F40" i="13" s="1"/>
  <c r="F41" i="13" s="1"/>
  <c r="F42" i="13" s="1"/>
  <c r="F43" i="13" s="1"/>
  <c r="F44" i="13" s="1"/>
  <c r="F45" i="13" s="1"/>
  <c r="F46" i="13" s="1"/>
  <c r="F47" i="13" s="1"/>
  <c r="F48" i="13" s="1"/>
  <c r="F49" i="13" s="1"/>
  <c r="F50" i="13" s="1"/>
  <c r="F51" i="13" s="1"/>
  <c r="F52" i="13" s="1"/>
  <c r="F53" i="13" s="1"/>
  <c r="F54" i="13" s="1"/>
  <c r="F55" i="13" s="1"/>
  <c r="F56" i="13" s="1"/>
  <c r="F57" i="13" s="1"/>
  <c r="F58" i="13" s="1"/>
</calcChain>
</file>

<file path=xl/sharedStrings.xml><?xml version="1.0" encoding="utf-8"?>
<sst xmlns="http://schemas.openxmlformats.org/spreadsheetml/2006/main" count="106" uniqueCount="88">
  <si>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</si>
  <si>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</si>
  <si>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</si>
  <si>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</si>
  <si>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</si>
  <si>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</si>
  <si>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</si>
  <si>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</si>
  <si>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</si>
  <si>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010-252516-1</t>
  </si>
  <si>
    <t xml:space="preserve">  Sub- Cuenta de Disponibilidad Cuenta Colectora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</si>
  <si>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</si>
  <si>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</si>
  <si>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</si>
  <si>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</si>
  <si>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</si>
  <si>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</si>
  <si>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</si>
  <si>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</si>
  <si>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</si>
  <si>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</si>
  <si>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</si>
  <si>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</si>
  <si>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</si>
  <si>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</si>
  <si>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</si>
  <si>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</si>
  <si>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</si>
  <si>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</si>
  <si>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</si>
  <si>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</si>
  <si>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</si>
  <si>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</si>
  <si>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</si>
  <si>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</si>
  <si>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</si>
  <si>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Tesorería de la Seguridad Social </t>
  </si>
  <si>
    <t>Jose Israel del Orbe</t>
  </si>
  <si>
    <t>Director de Finanzas</t>
  </si>
  <si>
    <t>Del 01 al 30  de noviembre  del 2024</t>
  </si>
  <si>
    <t>LIB. #4439-1</t>
  </si>
  <si>
    <t>LIB. #4465-1</t>
  </si>
  <si>
    <t>LIB. #4460-1</t>
  </si>
  <si>
    <t>LIB. #4541-1</t>
  </si>
  <si>
    <t>LIB. #4553-1</t>
  </si>
  <si>
    <t>LIB. #4547-1</t>
  </si>
  <si>
    <t>14437</t>
  </si>
  <si>
    <t>14438</t>
  </si>
  <si>
    <t>LIB. #4654-1</t>
  </si>
  <si>
    <t>LIB. #4653-1</t>
  </si>
  <si>
    <t>LIB. #4662-1</t>
  </si>
  <si>
    <t>LIB. #4764-1</t>
  </si>
  <si>
    <t>LIB. #4765-1</t>
  </si>
  <si>
    <t>LIB. #4766-1</t>
  </si>
  <si>
    <t>LIB. #4768-1</t>
  </si>
  <si>
    <t>LIB. #4784-1</t>
  </si>
  <si>
    <t>LIB. #4786-1</t>
  </si>
  <si>
    <t>14455</t>
  </si>
  <si>
    <t>LIB. #4855-1</t>
  </si>
  <si>
    <t>LIB. #4854-1</t>
  </si>
  <si>
    <t>LIB. #4852-1</t>
  </si>
  <si>
    <t>14457</t>
  </si>
  <si>
    <t>14458</t>
  </si>
  <si>
    <t>M.P. UNIFORMES DE EMPRESAS, SRL, P/REG. LIBRAMIENTO NO. 4465-1, PAGO FACTURA #B1500000192, POR CONCEPTO DE ADQUISICIÓN DE UNIFORMES PARA EL PERSONAL DE TSS, SEGÚN ORDEN DE COMPRA #TSS-2023-00325.</t>
  </si>
  <si>
    <t>SOSTENIBILIDAD, P/REG. LIB. #4460-1, PAGO  FACTURA #B1500000223 POR SERVICIOS DE RECOGIDA RESIDUOS RECICLABLES, PROYECTO 3RS, CORRESP.  AL MES DE OCTUBRE 2024, S/ORDEN DE COMPRA #TSS-2024-00192.-</t>
  </si>
  <si>
    <t>NATIVIDAD REYNOSO CASTILLO, P/REG. LIBRAMIENTO NO. 4541-1, PAGO  FACTURA #B1500000217, POR CONCEPTO DE ALQUILER LOCAL COMERCIAL NO. 2 DE LA PLAZA REYNOSO (OFICINA REGIONAL BÁVARO), CORRESP. AL MES DE OCTUBRE 2024</t>
  </si>
  <si>
    <t>BERNARDO ANTONIO GARCIA FAMILIA, P/REG. LIBRAMIENTO NO. 4553-1, PAGO FACTURA #B1500000167, POR CONCEPTO DE SERVICIO DE NOTIFICACIÓN DE ACTOS DE ALGUACIL, CORRESPONDIENTE AL MES DE SEPTIEMBRE 2024.-</t>
  </si>
  <si>
    <t>VIDROG SOLUTIONS, SRL , P/reg. LIB. #4653-1, PAGO  factura #B1500000033, por concepto de capacitación en ‘Diplomado en Derecho Constitucional’ para los colaboradores de la TSS, Según orden No. TSS-2023-00</t>
  </si>
  <si>
    <t>BANCO DE RESERVAS, P/REG. LIB. #4662-1, PAGO FACTURA CONSUMO DE COMBUSTIBLE VISA FLOTILLA CORPORATIVA TSS, CORRESP. CORTE 02 DE NOVIEMBRE 2024.-</t>
  </si>
  <si>
    <t>OFICINA GUBERNAMENTAL DE TECNOLOGIA DE LA INFORMACION Y COMUNICACIÓN, P/REG. LIB. #4764-1, PAGO FACTURA #B1500003415, POR APORTE (ALQUILER) PARA EL SOSTENIMIENTO DE LA OPERACIÓN DEL ESPACIO FÍSICO QUE OCUPA LA TSS EN EL PUNTO GOB-MEGACENTRO, CORRESP. AL MES DE NOVIEMBRE 2024, SEGÚN ACUERDO DE COOPERACIÓN INTERINSTITUCIONAL. -</t>
  </si>
  <si>
    <t>OFICINA GUBERNAMENTAL DE TECNOLOGIA DE LA INFORMACION Y COMUNICACIÓN, P/REG. LIB. #4765-1, PAGO FACTURA #B1500003426 POR DE APORTE (ALQUILER) PARA EL SOSTENIMIENTO DE LA OPERACIÓN DEL ESPACIO FÍSICO QUE OCUPA LA TSS EN EL PUNTO GOB-SAMBIL, CORRESP. AL MES DE NOVIEMBRE 2024, SEGÚN ACUERDO DE COOPERACIÓN INTERINSTITUCIONAL.</t>
  </si>
  <si>
    <t>OFICINA GUBERNAMENTAL DE TECNOLOGIA DE LA INFORMACION Y COMUNICACIÓN, P/REG. LIB. #4766-1, PAGO FACTURA #B1500003430, POR APORTE (ALQUILER) PARA EL SOSTENIMIENTO DE LA OPERACIÓN DEL ESPACIO FÍSICO QUE OCUPA LA TSS EN EL PUNTO GOB-OCCIDENTAL MALL, CORRESP. AL MES DE NOVIEMBRE 2024, SEGÚN ACUERDO DE COOPERACIÓN INTERINSTITUCIONAL. -</t>
  </si>
  <si>
    <t>OFICINA GUBERNAMENTAL DE TECNOLOGIA DE LA INFORMACION Y COMUNICACIÓN, P/REG. LIB. #4767-1, PAGO  FACTURA #B1500003389, POR APORTE (ALQUILER) PARA EL SOSTENIMIENTO DE LA OPERACIÓN DEL ESPACIO FÍSICO QUE OCUPA LA TSS EN EL PUNTO GOB-SANTIAGO, CORRESP. AL MES DE NOVIEMBRE 2024, SEGÚN ACUERDO DE COOPERACIÓN INTERINSTITUCIONAL.</t>
  </si>
  <si>
    <t>LIB. #4767-1</t>
  </si>
  <si>
    <t>ERNESTA MINAYA RIVERA., P/REG. LIBRAMIENTO NO. 4768-1, PAGO FACTURA #B1500000129, POR CONCEPTO DE ALQUILER LOCAL COMERCIAL UBICADO EN LA CALLE BELLER #95, PRIMER NIVEL, (OFICINA REGIONAL PUERTO PLATA), CORRESP. AL MES DE NOVIEMBRE 2024.-</t>
  </si>
  <si>
    <t>CORPORACION DEL ACUEDUCTO Y ALCANTARILLADO DE SANTO DOMINGO, P/REG. LIB. #4784-1, PAGO FACTURA #B1500151727 POR SERVICIOS DE SUMINISTRO AGUA POTABLE OFICINA TSS GMR, CORRESPONDIENTE AL MES DE NOVIEMBRE 2024.</t>
  </si>
  <si>
    <t>NATIVIDAD REYNOSO CASTILLO, P/REG. LIBRAMIENTO NO. 4786-1, PAGO FACTURA #B1500000219, POR CONCEPTO DE ALQUILER LOCAL COMERCIAL NO. 2 DE LA PLAZA REYNOSO (OFICINA REGIONAL BÁVARO), CORRP. AL MES DE NOVIEMBRE 2024</t>
  </si>
  <si>
    <t>WENDY'S MUEBLES, SRL P/REG. LIBRAMIENTO NO. 4855-1, PAGO factura #B1500000590, por concepto de alquiler de los locales comerciales No. 1-D y 2-D del Condominio Clavel (Plaza Naco), corresp. al periodo del 11/10/2024 al 10/11/2024.-</t>
  </si>
  <si>
    <t>TEOREMA CE, SRL , P/REG. LIBRAMIENTO NO. 4854-1,  PAGO factura #B1500000868, por concepto de capacitación “principios de pruebas PETI de Software para probadores” colaboradores de la TSS, según orden de de compra #TSS-2024-00073.-</t>
  </si>
  <si>
    <t>PARA REGISTRAR DEPOSITO POR CONCEPTO DE PENALIDADES APLICADAS A LOS BANCOS RECAUDADORES EN EL  MES DE SEPTIEMBRE 2024, S/ANEXOS.</t>
  </si>
  <si>
    <t>P/REG. DEPOSITO POR CONCEPTO DE CXC UNIPAGO CONTRIBUCIONES, SEGUN CONTRATO, CORRESPONDIENTE AL MES DE OCTUBRE 2024, S/ANEXOS</t>
  </si>
  <si>
    <t>P/REG. DEPOSITO (INFOTEP) CORRESP. A 73,913  TRANSACCIONES DE LOS SERVICIOS PRESTADOS A TRAVES DE LA RED BANCARIA, MES DE SEPTIEMBRE 2024, S/ANEXOS</t>
  </si>
  <si>
    <t>P/REG. DEPOSITO  CXC  BANCO QIK CORRESPONDIENTE A 3,191  TRANSACCIONES DE LOS SERVICIOS PRESTADOS A TRAVES DE LA RED BANCARIA, MES DE OCTUBRE 2024, S/ANEXOS</t>
  </si>
  <si>
    <t>P/REG. DEPOSITO POR CONCEPTO DE CXC UNIPAGO  TRANSACCIONES BANCO TSS, SEGUN CONTRATO, CORRESPONDIENTE AL MES DE OCTUBRE 2024, S/ANEXOS.</t>
  </si>
  <si>
    <t>V Energy, S. A., P/REG. LIB. #4439-1, PAGO FACT. #E450000000352 ADQUISICIÓN COMBUSTIBLE PARA USO VEHÍCULOS INSTITUCIONALES DE LA TSS S/ORDEN DE COMPRA #TSS-2024-00078</t>
  </si>
  <si>
    <t>SAVANT CONSULTORES, P/REG. LIB. #4547-1, PAGO FACT. #B1500000158 CAPACITACION EN "COMP TIA A+ PARA COLABORADORES DE ESTA TSS S/ORDEN DE COMPRA #TSS-2023-00157.</t>
  </si>
  <si>
    <t>V Energy, S. A. P/Reg. LIB. #4654-1, PAGO Fact. #E450000000366 adquisición combustible para uso vehículos Institucionales de la TSS s/orden de compra #TSS-2024-00078.</t>
  </si>
  <si>
    <t>V Energy, S. A., P/REG. LIB. #4852-1, PAGO  FACT. #E450000000419 ADQUISICIÓN COMBUSTIBLE PARA USO VEHÍCULOS INSTITUCIONALES DE LA TSS S/ORDEN DE COMPRA #TSS-2024-00078.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</si>
</sst>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"/>
    <numFmt numFmtId="165" formatCode="#,##0.00;\-#,##0.00;* ??"/>
  </numFmts>
  <fonts count="9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22"/>
      <name val="Calibri Light"/>
      <family val="2"/>
    </font>
    <font>
      <sz val="22"/>
      <name val="Calibri Light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Calibri Light"/>
      <family val="2"/>
    </font>
    <font>
      <sz val="8"/>
      <color rgb="FF000000"/>
      <name val="Times New Roman"/>
      <family val="1"/>
    </font>
    <font>
      <sz val="12"/>
      <color rgb="FF000000"/>
      <name val="Times New Roman"/>
      <family val="1"/>
    </font>
    <font>
      <sz val="8"/>
      <name val="Arial"/>
      <family val="2"/>
    </font>
    <font>
      <sz val="20"/>
      <name val="Century Gothic"/>
      <family val="2"/>
    </font>
    <font>
      <b/>
      <sz val="20"/>
      <name val="Century Gothic"/>
      <family val="2"/>
    </font>
    <font>
      <b/>
      <sz val="72"/>
      <name val="Century Gothic"/>
      <family val="2"/>
    </font>
    <font>
      <b/>
      <sz val="36"/>
      <name val="Century Gothic"/>
      <family val="2"/>
    </font>
    <font>
      <b/>
      <sz val="36"/>
      <color theme="0"/>
      <name val="Century Gothic"/>
      <family val="2"/>
    </font>
    <font>
      <sz val="20"/>
      <color rgb="FF000000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74">
    <xf numFmtId="0" fontId="0" fillId="0" borderId="0"/>
    <xf numFmtId="43" fontId="69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0" fillId="0" borderId="0"/>
    <xf numFmtId="0" fontId="75" fillId="0" borderId="0"/>
    <xf numFmtId="9" fontId="70" fillId="0" borderId="0" applyFont="0" applyFill="0" applyBorder="0" applyAlignment="0" applyProtection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7">
    <xf numFmtId="0" fontId="0" fillId="0" borderId="0" xfId="0"/>
    <xf numFmtId="0" fontId="0" fillId="0" borderId="0" xfId="0" applyAlignment="1">
      <alignment vertical="center"/>
    </xf>
    <xf numFmtId="0" fontId="73" fillId="0" borderId="0" xfId="0" applyFont="1" applyAlignment="1">
      <alignment vertical="center"/>
    </xf>
    <xf numFmtId="0" fontId="73" fillId="2" borderId="0" xfId="0" applyFont="1" applyFill="1" applyAlignment="1">
      <alignment vertical="center"/>
    </xf>
    <xf numFmtId="4" fontId="71" fillId="0" borderId="0" xfId="0" applyNumberFormat="1" applyFont="1" applyAlignment="1">
      <alignment vertical="center"/>
    </xf>
    <xf numFmtId="0" fontId="0" fillId="2" borderId="0" xfId="0" applyFill="1" applyAlignment="1">
      <alignment vertical="center"/>
    </xf>
    <xf numFmtId="43" fontId="74" fillId="0" borderId="0" xfId="1" applyFont="1" applyFill="1" applyBorder="1"/>
    <xf numFmtId="4" fontId="70" fillId="0" borderId="0" xfId="0" applyNumberFormat="1" applyFont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69" fillId="0" borderId="0" xfId="0" applyFont="1"/>
    <xf numFmtId="0" fontId="0" fillId="0" borderId="7" xfId="0" applyBorder="1"/>
    <xf numFmtId="0" fontId="69" fillId="0" borderId="9" xfId="0" applyFont="1" applyBorder="1"/>
    <xf numFmtId="0" fontId="0" fillId="0" borderId="8" xfId="0" applyBorder="1"/>
    <xf numFmtId="0" fontId="0" fillId="0" borderId="10" xfId="0" applyBorder="1"/>
    <xf numFmtId="0" fontId="69" fillId="0" borderId="0" xfId="0" applyFont="1" applyAlignment="1">
      <alignment vertical="center"/>
    </xf>
    <xf numFmtId="0" fontId="69" fillId="3" borderId="0" xfId="0" applyFont="1" applyFill="1"/>
    <xf numFmtId="0" fontId="7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4" fontId="77" fillId="2" borderId="1" xfId="0" applyNumberFormat="1" applyFont="1" applyFill="1" applyBorder="1" applyAlignment="1">
      <alignment horizontal="right" vertical="center"/>
    </xf>
    <xf numFmtId="4" fontId="77" fillId="2" borderId="4" xfId="0" applyNumberFormat="1" applyFont="1" applyFill="1" applyBorder="1" applyAlignment="1">
      <alignment horizontal="right" vertical="center"/>
    </xf>
    <xf numFmtId="4" fontId="76" fillId="2" borderId="11" xfId="0" applyNumberFormat="1" applyFont="1" applyFill="1" applyBorder="1"/>
    <xf numFmtId="43" fontId="76" fillId="2" borderId="11" xfId="1" applyFont="1" applyFill="1" applyBorder="1" applyAlignment="1"/>
    <xf numFmtId="0" fontId="72" fillId="2" borderId="18" xfId="0" applyFont="1" applyFill="1" applyBorder="1" applyAlignment="1">
      <alignment horizontal="right" vertical="center"/>
    </xf>
    <xf numFmtId="0" fontId="72" fillId="2" borderId="19" xfId="0" applyFont="1" applyFill="1" applyBorder="1" applyAlignment="1">
      <alignment horizontal="right" vertical="center"/>
    </xf>
    <xf numFmtId="0" fontId="72" fillId="2" borderId="19" xfId="0" applyFont="1" applyFill="1" applyBorder="1" applyAlignment="1">
      <alignment horizontal="center" vertical="center"/>
    </xf>
    <xf numFmtId="0" fontId="72" fillId="2" borderId="20" xfId="0" applyFont="1" applyFill="1" applyBorder="1" applyAlignment="1">
      <alignment horizontal="center" vertical="center"/>
    </xf>
    <xf numFmtId="0" fontId="78" fillId="0" borderId="0" xfId="0" applyFont="1" applyAlignment="1">
      <alignment vertical="center"/>
    </xf>
    <xf numFmtId="165" fontId="81" fillId="0" borderId="0" xfId="0" applyNumberFormat="1" applyFont="1" applyAlignment="1">
      <alignment horizontal="right"/>
    </xf>
    <xf numFmtId="4" fontId="80" fillId="2" borderId="2" xfId="0" applyNumberFormat="1" applyFont="1" applyFill="1" applyBorder="1" applyAlignment="1">
      <alignment horizontal="right"/>
    </xf>
    <xf numFmtId="43" fontId="72" fillId="2" borderId="19" xfId="1" applyFont="1" applyFill="1" applyBorder="1" applyAlignment="1">
      <alignment horizontal="center" vertical="center"/>
    </xf>
    <xf numFmtId="43" fontId="0" fillId="0" borderId="0" xfId="1" applyFont="1"/>
    <xf numFmtId="165" fontId="82" fillId="0" borderId="0" xfId="0" applyNumberFormat="1" applyFont="1" applyAlignment="1">
      <alignment horizontal="right"/>
    </xf>
    <xf numFmtId="43" fontId="73" fillId="2" borderId="0" xfId="1" applyFont="1" applyFill="1" applyAlignment="1">
      <alignment vertical="center"/>
    </xf>
    <xf numFmtId="0" fontId="72" fillId="2" borderId="19" xfId="0" applyFont="1" applyFill="1" applyBorder="1" applyAlignment="1">
      <alignment horizontal="left" vertical="center" wrapText="1"/>
    </xf>
    <xf numFmtId="4" fontId="76" fillId="2" borderId="4" xfId="0" applyNumberFormat="1" applyFont="1" applyFill="1" applyBorder="1" applyAlignment="1">
      <alignment horizontal="right" wrapText="1"/>
    </xf>
    <xf numFmtId="0" fontId="7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70" fillId="0" borderId="0" xfId="0" applyFont="1" applyAlignment="1">
      <alignment horizontal="left" wrapText="1"/>
    </xf>
    <xf numFmtId="4" fontId="84" fillId="2" borderId="2" xfId="0" applyNumberFormat="1" applyFont="1" applyFill="1" applyBorder="1" applyAlignment="1">
      <alignment horizontal="right"/>
    </xf>
    <xf numFmtId="0" fontId="76" fillId="6" borderId="2" xfId="0" applyFont="1" applyFill="1" applyBorder="1" applyAlignment="1">
      <alignment horizontal="center" vertical="center" wrapText="1"/>
    </xf>
    <xf numFmtId="43" fontId="76" fillId="6" borderId="2" xfId="1" applyFont="1" applyFill="1" applyBorder="1" applyAlignment="1">
      <alignment horizontal="center" vertical="center" wrapText="1"/>
    </xf>
    <xf numFmtId="43" fontId="76" fillId="7" borderId="2" xfId="1" applyFont="1" applyFill="1" applyBorder="1" applyAlignment="1">
      <alignment horizontal="center" vertical="center" wrapText="1"/>
    </xf>
    <xf numFmtId="4" fontId="77" fillId="2" borderId="2" xfId="0" applyNumberFormat="1" applyFont="1" applyFill="1" applyBorder="1" applyAlignment="1">
      <alignment horizontal="right"/>
    </xf>
    <xf numFmtId="49" fontId="89" fillId="0" borderId="2" xfId="0" applyNumberFormat="1" applyFont="1" applyBorder="1" applyAlignment="1">
      <alignment horizontal="left"/>
    </xf>
    <xf numFmtId="165" fontId="89" fillId="0" borderId="2" xfId="0" applyNumberFormat="1" applyFont="1" applyBorder="1" applyAlignment="1">
      <alignment horizontal="right"/>
    </xf>
    <xf numFmtId="164" fontId="89" fillId="0" borderId="2" xfId="0" applyNumberFormat="1" applyFont="1" applyBorder="1" applyAlignment="1">
      <alignment horizontal="left"/>
    </xf>
    <xf numFmtId="49" fontId="89" fillId="0" borderId="2" xfId="0" applyNumberFormat="1" applyFont="1" applyBorder="1" applyAlignment="1">
      <alignment horizontal="left" wrapText="1"/>
    </xf>
    <xf numFmtId="4" fontId="85" fillId="2" borderId="2" xfId="0" applyNumberFormat="1" applyFont="1" applyFill="1" applyBorder="1" applyAlignment="1">
      <alignment horizontal="right"/>
    </xf>
    <xf numFmtId="0" fontId="89" fillId="0" borderId="2" xfId="0" applyFont="1" applyBorder="1" applyAlignment="1">
      <alignment horizontal="left" vertical="top" wrapText="1" readingOrder="1"/>
    </xf>
    <xf numFmtId="0" fontId="89" fillId="0" borderId="2" xfId="0" applyFont="1" applyBorder="1" applyAlignment="1">
      <alignment horizontal="left" wrapText="1" readingOrder="1"/>
    </xf>
    <xf numFmtId="0" fontId="88" fillId="5" borderId="12" xfId="0" applyFont="1" applyFill="1" applyBorder="1" applyAlignment="1">
      <alignment horizontal="center" vertical="center"/>
    </xf>
    <xf numFmtId="0" fontId="88" fillId="5" borderId="13" xfId="0" applyFont="1" applyFill="1" applyBorder="1" applyAlignment="1">
      <alignment horizontal="center" vertical="center"/>
    </xf>
    <xf numFmtId="0" fontId="88" fillId="5" borderId="14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72" fillId="2" borderId="16" xfId="0" applyFont="1" applyFill="1" applyBorder="1" applyAlignment="1">
      <alignment horizontal="center" vertical="center"/>
    </xf>
    <xf numFmtId="0" fontId="72" fillId="2" borderId="0" xfId="0" applyFont="1" applyFill="1" applyAlignment="1">
      <alignment horizontal="center" vertical="center"/>
    </xf>
    <xf numFmtId="0" fontId="72" fillId="2" borderId="17" xfId="0" applyFont="1" applyFill="1" applyBorder="1" applyAlignment="1">
      <alignment horizontal="center" vertical="center"/>
    </xf>
    <xf numFmtId="0" fontId="86" fillId="0" borderId="15" xfId="0" applyFont="1" applyBorder="1" applyAlignment="1">
      <alignment horizontal="center" vertical="center"/>
    </xf>
    <xf numFmtId="0" fontId="87" fillId="2" borderId="0" xfId="0" applyFont="1" applyFill="1" applyAlignment="1">
      <alignment horizontal="center" vertical="center"/>
    </xf>
    <xf numFmtId="0" fontId="79" fillId="4" borderId="0" xfId="0" applyFont="1" applyFill="1" applyAlignment="1">
      <alignment horizontal="center" vertical="center"/>
    </xf>
    <xf numFmtId="0" fontId="84" fillId="0" borderId="0" xfId="0" applyFont="1" applyAlignment="1">
      <alignment horizontal="center"/>
    </xf>
    <xf numFmtId="0" fontId="85" fillId="0" borderId="0" xfId="0" applyFont="1" applyAlignment="1">
      <alignment horizontal="center" wrapText="1"/>
    </xf>
    <xf numFmtId="0" fontId="76" fillId="6" borderId="2" xfId="0" applyFont="1" applyFill="1" applyBorder="1" applyAlignment="1">
      <alignment horizontal="center" vertical="center" wrapText="1"/>
    </xf>
  </cellXfs>
  <cellStyles count="74">
    <cellStyle name="Comma" xfId="1" builtinId="3"/>
    <cellStyle name="Millares 2" xfId="2" xr:uid="{00000000-0005-0000-0000-000001000000}"/>
    <cellStyle name="Normal" xfId="0" builtinId="0"/>
    <cellStyle name="Normal 10" xfId="12" xr:uid="{00000000-0005-0000-0000-000003000000}"/>
    <cellStyle name="Normal 11" xfId="13" xr:uid="{00000000-0005-0000-0000-000004000000}"/>
    <cellStyle name="Normal 12" xfId="14" xr:uid="{00000000-0005-0000-0000-000005000000}"/>
    <cellStyle name="Normal 13" xfId="15" xr:uid="{00000000-0005-0000-0000-000006000000}"/>
    <cellStyle name="Normal 14" xfId="16" xr:uid="{00000000-0005-0000-0000-000007000000}"/>
    <cellStyle name="Normal 15" xfId="17" xr:uid="{00000000-0005-0000-0000-000008000000}"/>
    <cellStyle name="Normal 16" xfId="18" xr:uid="{00000000-0005-0000-0000-000009000000}"/>
    <cellStyle name="Normal 17" xfId="19" xr:uid="{00000000-0005-0000-0000-00000A000000}"/>
    <cellStyle name="Normal 18" xfId="20" xr:uid="{00000000-0005-0000-0000-00000B000000}"/>
    <cellStyle name="Normal 19" xfId="21" xr:uid="{00000000-0005-0000-0000-00000C000000}"/>
    <cellStyle name="Normal 2" xfId="3" xr:uid="{00000000-0005-0000-0000-00000D000000}"/>
    <cellStyle name="Normal 20" xfId="22" xr:uid="{00000000-0005-0000-0000-00000E000000}"/>
    <cellStyle name="Normal 21" xfId="23" xr:uid="{00000000-0005-0000-0000-00000F000000}"/>
    <cellStyle name="Normal 22" xfId="24" xr:uid="{00000000-0005-0000-0000-000010000000}"/>
    <cellStyle name="Normal 23" xfId="25" xr:uid="{00000000-0005-0000-0000-000011000000}"/>
    <cellStyle name="Normal 24" xfId="26" xr:uid="{00000000-0005-0000-0000-000012000000}"/>
    <cellStyle name="Normal 25" xfId="27" xr:uid="{00000000-0005-0000-0000-000013000000}"/>
    <cellStyle name="Normal 26" xfId="28" xr:uid="{00000000-0005-0000-0000-000014000000}"/>
    <cellStyle name="Normal 27" xfId="29" xr:uid="{00000000-0005-0000-0000-000015000000}"/>
    <cellStyle name="Normal 28" xfId="30" xr:uid="{00000000-0005-0000-0000-000016000000}"/>
    <cellStyle name="Normal 29" xfId="31" xr:uid="{00000000-0005-0000-0000-000017000000}"/>
    <cellStyle name="Normal 3" xfId="4" xr:uid="{00000000-0005-0000-0000-000018000000}"/>
    <cellStyle name="Normal 30" xfId="32" xr:uid="{00000000-0005-0000-0000-000019000000}"/>
    <cellStyle name="Normal 31" xfId="33" xr:uid="{00000000-0005-0000-0000-00001A000000}"/>
    <cellStyle name="Normal 32" xfId="34" xr:uid="{00000000-0005-0000-0000-00001B000000}"/>
    <cellStyle name="Normal 33" xfId="35" xr:uid="{00000000-0005-0000-0000-00001C000000}"/>
    <cellStyle name="Normal 34" xfId="36" xr:uid="{00000000-0005-0000-0000-00001D000000}"/>
    <cellStyle name="Normal 35" xfId="37" xr:uid="{00000000-0005-0000-0000-00001E000000}"/>
    <cellStyle name="Normal 36" xfId="38" xr:uid="{00000000-0005-0000-0000-00001F000000}"/>
    <cellStyle name="Normal 37" xfId="39" xr:uid="{00000000-0005-0000-0000-000020000000}"/>
    <cellStyle name="Normal 38" xfId="40" xr:uid="{00000000-0005-0000-0000-000021000000}"/>
    <cellStyle name="Normal 39" xfId="41" xr:uid="{00000000-0005-0000-0000-000022000000}"/>
    <cellStyle name="Normal 4" xfId="6" xr:uid="{00000000-0005-0000-0000-000023000000}"/>
    <cellStyle name="Normal 40" xfId="42" xr:uid="{00000000-0005-0000-0000-000024000000}"/>
    <cellStyle name="Normal 41" xfId="43" xr:uid="{00000000-0005-0000-0000-000025000000}"/>
    <cellStyle name="Normal 42" xfId="44" xr:uid="{00000000-0005-0000-0000-000026000000}"/>
    <cellStyle name="Normal 43" xfId="45" xr:uid="{00000000-0005-0000-0000-000027000000}"/>
    <cellStyle name="Normal 44" xfId="46" xr:uid="{00000000-0005-0000-0000-000028000000}"/>
    <cellStyle name="Normal 45" xfId="47" xr:uid="{00000000-0005-0000-0000-000029000000}"/>
    <cellStyle name="Normal 46" xfId="48" xr:uid="{00000000-0005-0000-0000-00002A000000}"/>
    <cellStyle name="Normal 47" xfId="49" xr:uid="{00000000-0005-0000-0000-00002B000000}"/>
    <cellStyle name="Normal 48" xfId="50" xr:uid="{00000000-0005-0000-0000-00002C000000}"/>
    <cellStyle name="Normal 49" xfId="51" xr:uid="{00000000-0005-0000-0000-00002D000000}"/>
    <cellStyle name="Normal 5" xfId="7" xr:uid="{00000000-0005-0000-0000-00002E000000}"/>
    <cellStyle name="Normal 50" xfId="52" xr:uid="{00000000-0005-0000-0000-00002F000000}"/>
    <cellStyle name="Normal 51" xfId="53" xr:uid="{00000000-0005-0000-0000-000030000000}"/>
    <cellStyle name="Normal 52" xfId="54" xr:uid="{00000000-0005-0000-0000-000031000000}"/>
    <cellStyle name="Normal 53" xfId="55" xr:uid="{00000000-0005-0000-0000-000032000000}"/>
    <cellStyle name="Normal 54" xfId="56" xr:uid="{00000000-0005-0000-0000-000033000000}"/>
    <cellStyle name="Normal 55" xfId="57" xr:uid="{00000000-0005-0000-0000-000034000000}"/>
    <cellStyle name="Normal 56" xfId="58" xr:uid="{00000000-0005-0000-0000-000035000000}"/>
    <cellStyle name="Normal 57" xfId="59" xr:uid="{00000000-0005-0000-0000-000036000000}"/>
    <cellStyle name="Normal 58" xfId="60" xr:uid="{00000000-0005-0000-0000-000037000000}"/>
    <cellStyle name="Normal 59" xfId="61" xr:uid="{00000000-0005-0000-0000-000038000000}"/>
    <cellStyle name="Normal 6" xfId="8" xr:uid="{00000000-0005-0000-0000-000039000000}"/>
    <cellStyle name="Normal 60" xfId="62" xr:uid="{00000000-0005-0000-0000-00003A000000}"/>
    <cellStyle name="Normal 61" xfId="63" xr:uid="{00000000-0005-0000-0000-00003B000000}"/>
    <cellStyle name="Normal 62" xfId="64" xr:uid="{00000000-0005-0000-0000-00003C000000}"/>
    <cellStyle name="Normal 63" xfId="65" xr:uid="{00000000-0005-0000-0000-00003D000000}"/>
    <cellStyle name="Normal 64" xfId="66" xr:uid="{00000000-0005-0000-0000-00003E000000}"/>
    <cellStyle name="Normal 65" xfId="67" xr:uid="{00000000-0005-0000-0000-00003F000000}"/>
    <cellStyle name="Normal 66" xfId="68" xr:uid="{00000000-0005-0000-0000-000040000000}"/>
    <cellStyle name="Normal 67" xfId="69" xr:uid="{00000000-0005-0000-0000-000041000000}"/>
    <cellStyle name="Normal 68" xfId="70" xr:uid="{00000000-0005-0000-0000-000042000000}"/>
    <cellStyle name="Normal 69" xfId="71" xr:uid="{00000000-0005-0000-0000-000043000000}"/>
    <cellStyle name="Normal 7" xfId="9" xr:uid="{00000000-0005-0000-0000-000044000000}"/>
    <cellStyle name="Normal 70" xfId="72" xr:uid="{00000000-0005-0000-0000-000045000000}"/>
    <cellStyle name="Normal 71" xfId="73" xr:uid="{00000000-0005-0000-0000-000046000000}"/>
    <cellStyle name="Normal 8" xfId="10" xr:uid="{00000000-0005-0000-0000-000047000000}"/>
    <cellStyle name="Normal 9" xfId="11" xr:uid="{00000000-0005-0000-0000-000048000000}"/>
    <cellStyle name="Porcentual 2" xfId="5" xr:uid="{00000000-0005-0000-0000-000049000000}"/>
  </cellStyles>
  <dxfs count="0"/>
  <tableStyles count="0" defaultTableStyle="TableStyleMedium9" defaultPivotStyle="PivotStyleLight16"/>
  <colors>
    <mruColors>
      <color rgb="FFD9E2F3"/>
      <color rgb="FFD5E2FF"/>
      <color rgb="FFC5D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3</xdr:row>
      <xdr:rowOff>142158</xdr:rowOff>
    </xdr:to>
    <xdr:pic>
      <xdr:nvPicPr>
        <xdr:cNvPr id="2" name="Picture 2" descr="Logo TS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05450" y="0"/>
          <a:ext cx="0" cy="8311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4</xdr:row>
      <xdr:rowOff>142158</xdr:rowOff>
    </xdr:to>
    <xdr:pic>
      <xdr:nvPicPr>
        <xdr:cNvPr id="4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57850" y="0"/>
          <a:ext cx="0" cy="1145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4</xdr:row>
      <xdr:rowOff>133964</xdr:rowOff>
    </xdr:to>
    <xdr:pic>
      <xdr:nvPicPr>
        <xdr:cNvPr id="5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0" y="0"/>
          <a:ext cx="0" cy="113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1039671</xdr:colOff>
      <xdr:row>1</xdr:row>
      <xdr:rowOff>47626</xdr:rowOff>
    </xdr:from>
    <xdr:to>
      <xdr:col>5</xdr:col>
      <xdr:colOff>3643129</xdr:colOff>
      <xdr:row>6</xdr:row>
      <xdr:rowOff>63500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AB42358-D219-DEE5-223F-DE8704661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9921" y="47626"/>
          <a:ext cx="2603458" cy="25876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9"/>
  <sheetViews>
    <sheetView showGridLines="0" tabSelected="1" topLeftCell="B2" zoomScale="60" zoomScaleNormal="60" zoomScaleSheetLayoutView="48" workbookViewId="0">
      <selection activeCell="C31" sqref="C31"/>
    </sheetView>
  </sheetViews>
  <sheetFormatPr defaultColWidth="9.140625" defaultRowHeight="50.1" customHeight="1" x14ac:dyDescent="0.2"/>
  <cols>
    <col min="1" max="1" width="34.140625" style="19" customWidth="1"/>
    <col min="2" max="2" width="41.7109375" style="19" customWidth="1"/>
    <col min="3" max="3" width="226.42578125" style="38" customWidth="1"/>
    <col min="4" max="4" width="44.85546875" customWidth="1"/>
    <col min="5" max="5" width="48.85546875" style="32" customWidth="1"/>
    <col min="6" max="6" width="57.42578125" customWidth="1"/>
    <col min="8" max="8" width="24.42578125" bestFit="1" customWidth="1"/>
  </cols>
  <sheetData>
    <row r="1" spans="1:9" s="5" customFormat="1" ht="20.100000000000001" hidden="1" customHeight="1" x14ac:dyDescent="0.2">
      <c r="A1" s="55"/>
      <c r="B1" s="56"/>
      <c r="C1" s="56"/>
      <c r="D1" s="56"/>
      <c r="E1" s="56"/>
      <c r="F1" s="57"/>
    </row>
    <row r="2" spans="1:9" s="5" customFormat="1" ht="15" customHeight="1" x14ac:dyDescent="0.2">
      <c r="A2" s="58"/>
      <c r="B2" s="59"/>
      <c r="C2" s="59"/>
      <c r="D2" s="59"/>
      <c r="E2" s="59"/>
      <c r="F2" s="60"/>
    </row>
    <row r="3" spans="1:9" s="5" customFormat="1" ht="19.5" hidden="1" customHeight="1" x14ac:dyDescent="0.2">
      <c r="A3" s="24"/>
      <c r="B3" s="25"/>
      <c r="C3" s="35"/>
      <c r="D3" s="26"/>
      <c r="E3" s="31"/>
      <c r="F3" s="27"/>
    </row>
    <row r="4" spans="1:9" s="5" customFormat="1" ht="92.25" customHeight="1" x14ac:dyDescent="0.2">
      <c r="A4" s="61" t="s">
        <v>36</v>
      </c>
      <c r="B4" s="61"/>
      <c r="C4" s="61"/>
      <c r="D4" s="61"/>
      <c r="E4" s="61"/>
      <c r="F4" s="61"/>
      <c r="G4" s="28"/>
      <c r="H4" s="28"/>
    </row>
    <row r="5" spans="1:9" s="5" customFormat="1" ht="52.5" customHeight="1" x14ac:dyDescent="0.2">
      <c r="A5" s="62" t="s">
        <v>10</v>
      </c>
      <c r="B5" s="62"/>
      <c r="C5" s="62"/>
      <c r="D5" s="62"/>
      <c r="E5" s="62"/>
      <c r="F5" s="62"/>
    </row>
    <row r="6" spans="1:9" s="5" customFormat="1" ht="41.25" customHeight="1" x14ac:dyDescent="0.2">
      <c r="A6" s="63" t="s">
        <v>9</v>
      </c>
      <c r="B6" s="63"/>
      <c r="C6" s="63"/>
      <c r="D6" s="63"/>
      <c r="E6" s="63"/>
      <c r="F6" s="63"/>
    </row>
    <row r="7" spans="1:9" s="2" customFormat="1" ht="75" customHeight="1" x14ac:dyDescent="0.4">
      <c r="A7" s="52" t="s">
        <v>39</v>
      </c>
      <c r="B7" s="53"/>
      <c r="C7" s="53"/>
      <c r="D7" s="53"/>
      <c r="E7" s="53"/>
      <c r="F7" s="54"/>
      <c r="G7" s="3"/>
      <c r="H7" s="30"/>
      <c r="I7" s="3"/>
    </row>
    <row r="8" spans="1:9" s="2" customFormat="1" ht="37.5" customHeight="1" x14ac:dyDescent="0.2">
      <c r="A8" s="66" t="s">
        <v>3</v>
      </c>
      <c r="B8" s="66" t="s">
        <v>4</v>
      </c>
      <c r="C8" s="66" t="s">
        <v>5</v>
      </c>
      <c r="D8" s="66" t="s">
        <v>6</v>
      </c>
      <c r="E8" s="66"/>
      <c r="F8" s="43">
        <v>8253738.6299999971</v>
      </c>
      <c r="G8" s="3"/>
      <c r="H8" s="3"/>
      <c r="I8" s="3"/>
    </row>
    <row r="9" spans="1:9" s="2" customFormat="1" ht="41.25" customHeight="1" x14ac:dyDescent="0.2">
      <c r="A9" s="66"/>
      <c r="B9" s="66"/>
      <c r="C9" s="66"/>
      <c r="D9" s="41" t="s">
        <v>0</v>
      </c>
      <c r="E9" s="42" t="s">
        <v>1</v>
      </c>
      <c r="F9" s="41" t="s">
        <v>2</v>
      </c>
      <c r="G9" s="3"/>
      <c r="H9" s="3"/>
      <c r="I9" s="3"/>
    </row>
    <row r="10" spans="1:9" s="2" customFormat="1" ht="57.75" customHeight="1" x14ac:dyDescent="0.4">
      <c r="A10" s="47">
        <v>45597</v>
      </c>
      <c r="B10" s="45" t="s">
        <v>40</v>
      </c>
      <c r="C10" s="48" t="s">
        <v>84</v>
      </c>
      <c r="D10" s="46"/>
      <c r="E10" s="46">
        <v>4300</v>
      </c>
      <c r="F10" s="30">
        <f>+F8+D10-E10</f>
        <v>8249438.6299999971</v>
      </c>
      <c r="G10" s="3"/>
      <c r="H10" s="29"/>
      <c r="I10" s="3"/>
    </row>
    <row r="11" spans="1:9" s="2" customFormat="1" ht="59.25" customHeight="1" x14ac:dyDescent="0.4">
      <c r="A11" s="47">
        <v>45601</v>
      </c>
      <c r="B11" s="45" t="s">
        <v>41</v>
      </c>
      <c r="C11" s="48" t="s">
        <v>63</v>
      </c>
      <c r="D11" s="46"/>
      <c r="E11" s="46">
        <v>152898.5</v>
      </c>
      <c r="F11" s="30">
        <f>+F10+D11-E11</f>
        <v>8096540.1299999971</v>
      </c>
      <c r="G11" s="3"/>
      <c r="H11" s="29"/>
      <c r="I11" s="3"/>
    </row>
    <row r="12" spans="1:9" s="2" customFormat="1" ht="57" customHeight="1" x14ac:dyDescent="0.4">
      <c r="A12" s="47">
        <v>45601</v>
      </c>
      <c r="B12" s="45" t="s">
        <v>42</v>
      </c>
      <c r="C12" s="48" t="s">
        <v>64</v>
      </c>
      <c r="D12" s="46"/>
      <c r="E12" s="46">
        <v>3000</v>
      </c>
      <c r="F12" s="30">
        <f t="shared" ref="F12:F58" si="0">+F11+D12-E12</f>
        <v>8093540.1299999971</v>
      </c>
      <c r="G12" s="3"/>
      <c r="H12" s="29"/>
      <c r="I12" s="3"/>
    </row>
    <row r="13" spans="1:9" s="2" customFormat="1" ht="66" customHeight="1" x14ac:dyDescent="0.4">
      <c r="A13" s="47">
        <v>45603</v>
      </c>
      <c r="B13" s="45" t="s">
        <v>43</v>
      </c>
      <c r="C13" s="48" t="s">
        <v>65</v>
      </c>
      <c r="D13" s="46"/>
      <c r="E13" s="46">
        <v>40000</v>
      </c>
      <c r="F13" s="30">
        <f t="shared" si="0"/>
        <v>8053540.1299999971</v>
      </c>
      <c r="G13" s="3"/>
      <c r="H13" s="29"/>
      <c r="I13" s="3"/>
    </row>
    <row r="14" spans="1:9" s="2" customFormat="1" ht="63" customHeight="1" x14ac:dyDescent="0.4">
      <c r="A14" s="47">
        <v>45604</v>
      </c>
      <c r="B14" s="45" t="s">
        <v>44</v>
      </c>
      <c r="C14" s="48" t="s">
        <v>66</v>
      </c>
      <c r="D14" s="46"/>
      <c r="E14" s="46">
        <v>67260</v>
      </c>
      <c r="F14" s="30">
        <f t="shared" si="0"/>
        <v>7986280.1299999971</v>
      </c>
      <c r="G14" s="3"/>
      <c r="H14" s="29"/>
      <c r="I14" s="3"/>
    </row>
    <row r="15" spans="1:9" s="2" customFormat="1" ht="60.75" customHeight="1" x14ac:dyDescent="0.4">
      <c r="A15" s="47">
        <v>45604</v>
      </c>
      <c r="B15" s="45" t="s">
        <v>45</v>
      </c>
      <c r="C15" s="48" t="s">
        <v>85</v>
      </c>
      <c r="D15" s="46"/>
      <c r="E15" s="46">
        <v>207200</v>
      </c>
      <c r="F15" s="30">
        <f t="shared" si="0"/>
        <v>7779080.1299999971</v>
      </c>
      <c r="G15" s="3"/>
      <c r="H15" s="29"/>
      <c r="I15" s="3"/>
    </row>
    <row r="16" spans="1:9" s="2" customFormat="1" ht="66" customHeight="1" x14ac:dyDescent="0.4">
      <c r="A16" s="47">
        <v>45607</v>
      </c>
      <c r="B16" s="45" t="s">
        <v>46</v>
      </c>
      <c r="C16" s="48" t="s">
        <v>80</v>
      </c>
      <c r="D16" s="46">
        <v>450000</v>
      </c>
      <c r="E16" s="46"/>
      <c r="F16" s="30">
        <f t="shared" si="0"/>
        <v>8229080.1299999971</v>
      </c>
      <c r="G16" s="3"/>
      <c r="H16" s="29"/>
      <c r="I16" s="3"/>
    </row>
    <row r="17" spans="1:9" s="2" customFormat="1" ht="59.25" customHeight="1" x14ac:dyDescent="0.4">
      <c r="A17" s="47">
        <v>45608</v>
      </c>
      <c r="B17" s="45" t="s">
        <v>47</v>
      </c>
      <c r="C17" s="48" t="s">
        <v>81</v>
      </c>
      <c r="D17" s="46">
        <v>2217390</v>
      </c>
      <c r="E17" s="46"/>
      <c r="F17" s="30">
        <f t="shared" si="0"/>
        <v>10446470.129999997</v>
      </c>
      <c r="G17" s="3"/>
      <c r="H17" s="29"/>
      <c r="I17" s="3"/>
    </row>
    <row r="18" spans="1:9" s="2" customFormat="1" ht="70.5" customHeight="1" x14ac:dyDescent="0.4">
      <c r="A18" s="47">
        <v>45614</v>
      </c>
      <c r="B18" s="45" t="s">
        <v>48</v>
      </c>
      <c r="C18" s="48" t="s">
        <v>86</v>
      </c>
      <c r="D18" s="46"/>
      <c r="E18" s="46">
        <v>2499.21</v>
      </c>
      <c r="F18" s="30">
        <f t="shared" si="0"/>
        <v>10443970.919999996</v>
      </c>
      <c r="G18" s="3"/>
      <c r="H18" s="29"/>
      <c r="I18" s="3"/>
    </row>
    <row r="19" spans="1:9" s="2" customFormat="1" ht="66.75" customHeight="1" x14ac:dyDescent="0.4">
      <c r="A19" s="47">
        <v>45614</v>
      </c>
      <c r="B19" s="45" t="s">
        <v>49</v>
      </c>
      <c r="C19" s="48" t="s">
        <v>67</v>
      </c>
      <c r="D19" s="46"/>
      <c r="E19" s="46">
        <v>50000</v>
      </c>
      <c r="F19" s="30">
        <f t="shared" si="0"/>
        <v>10393970.919999996</v>
      </c>
      <c r="G19" s="3"/>
      <c r="H19" s="29"/>
      <c r="I19" s="3"/>
    </row>
    <row r="20" spans="1:9" s="2" customFormat="1" ht="63" customHeight="1" x14ac:dyDescent="0.4">
      <c r="A20" s="47">
        <v>45616</v>
      </c>
      <c r="B20" s="45" t="s">
        <v>50</v>
      </c>
      <c r="C20" s="48" t="s">
        <v>68</v>
      </c>
      <c r="D20" s="46"/>
      <c r="E20" s="46">
        <v>254454.81</v>
      </c>
      <c r="F20" s="30">
        <f t="shared" si="0"/>
        <v>10139516.109999996</v>
      </c>
      <c r="G20" s="3"/>
      <c r="H20" s="29"/>
      <c r="I20" s="3"/>
    </row>
    <row r="21" spans="1:9" s="2" customFormat="1" ht="77.25" customHeight="1" x14ac:dyDescent="0.4">
      <c r="A21" s="47">
        <v>45623</v>
      </c>
      <c r="B21" s="45" t="s">
        <v>51</v>
      </c>
      <c r="C21" s="48" t="s">
        <v>69</v>
      </c>
      <c r="D21" s="46"/>
      <c r="E21" s="46">
        <v>150000</v>
      </c>
      <c r="F21" s="30">
        <f t="shared" si="0"/>
        <v>9989516.1099999957</v>
      </c>
      <c r="G21" s="3"/>
      <c r="H21" s="29"/>
      <c r="I21" s="3"/>
    </row>
    <row r="22" spans="1:9" s="2" customFormat="1" ht="93" customHeight="1" x14ac:dyDescent="0.4">
      <c r="A22" s="47">
        <v>45623</v>
      </c>
      <c r="B22" s="45" t="s">
        <v>52</v>
      </c>
      <c r="C22" s="48" t="s">
        <v>70</v>
      </c>
      <c r="D22" s="46"/>
      <c r="E22" s="46">
        <v>120000</v>
      </c>
      <c r="F22" s="30">
        <f t="shared" si="0"/>
        <v>9869516.1099999957</v>
      </c>
      <c r="G22" s="3"/>
      <c r="H22" s="29"/>
      <c r="I22" s="3"/>
    </row>
    <row r="23" spans="1:9" s="2" customFormat="1" ht="57" customHeight="1" x14ac:dyDescent="0.4">
      <c r="A23" s="47">
        <v>45623</v>
      </c>
      <c r="B23" s="45" t="s">
        <v>53</v>
      </c>
      <c r="C23" s="48" t="s">
        <v>71</v>
      </c>
      <c r="D23" s="46"/>
      <c r="E23" s="46">
        <v>140000</v>
      </c>
      <c r="F23" s="30">
        <f t="shared" si="0"/>
        <v>9729516.1099999957</v>
      </c>
      <c r="G23" s="3"/>
      <c r="H23" s="29"/>
      <c r="I23" s="3"/>
    </row>
    <row r="24" spans="1:9" s="2" customFormat="1" ht="81" customHeight="1" x14ac:dyDescent="0.4">
      <c r="A24" s="47">
        <v>45623</v>
      </c>
      <c r="B24" s="45" t="s">
        <v>73</v>
      </c>
      <c r="C24" s="48" t="s">
        <v>72</v>
      </c>
      <c r="D24" s="46"/>
      <c r="E24" s="46">
        <v>215000</v>
      </c>
      <c r="F24" s="30">
        <f t="shared" si="0"/>
        <v>9514516.1099999957</v>
      </c>
      <c r="G24" s="3"/>
      <c r="H24" s="29"/>
      <c r="I24" s="3"/>
    </row>
    <row r="25" spans="1:9" s="2" customFormat="1" ht="54.75" customHeight="1" x14ac:dyDescent="0.45">
      <c r="A25" s="47">
        <v>45623</v>
      </c>
      <c r="B25" s="45" t="s">
        <v>54</v>
      </c>
      <c r="C25" s="48" t="s">
        <v>74</v>
      </c>
      <c r="D25" s="46"/>
      <c r="E25" s="46">
        <v>59591.77</v>
      </c>
      <c r="F25" s="44">
        <f t="shared" si="0"/>
        <v>9454924.3399999961</v>
      </c>
      <c r="G25" s="3"/>
      <c r="H25" s="29"/>
      <c r="I25" s="3"/>
    </row>
    <row r="26" spans="1:9" s="2" customFormat="1" ht="63.75" customHeight="1" x14ac:dyDescent="0.45">
      <c r="A26" s="47">
        <v>45623</v>
      </c>
      <c r="B26" s="45" t="s">
        <v>55</v>
      </c>
      <c r="C26" s="48" t="s">
        <v>75</v>
      </c>
      <c r="D26" s="46"/>
      <c r="E26" s="46">
        <v>8479</v>
      </c>
      <c r="F26" s="44">
        <f t="shared" si="0"/>
        <v>9446445.3399999961</v>
      </c>
      <c r="G26" s="3"/>
      <c r="H26" s="29"/>
      <c r="I26" s="3"/>
    </row>
    <row r="27" spans="1:9" s="2" customFormat="1" ht="80.25" customHeight="1" x14ac:dyDescent="0.45">
      <c r="A27" s="47">
        <v>45624</v>
      </c>
      <c r="B27" s="45" t="s">
        <v>56</v>
      </c>
      <c r="C27" s="48" t="s">
        <v>76</v>
      </c>
      <c r="D27" s="46"/>
      <c r="E27" s="46">
        <v>40000</v>
      </c>
      <c r="F27" s="44">
        <f t="shared" si="0"/>
        <v>9406445.3399999961</v>
      </c>
      <c r="G27" s="3"/>
      <c r="H27" s="29"/>
      <c r="I27" s="3"/>
    </row>
    <row r="28" spans="1:9" s="2" customFormat="1" ht="69.75" customHeight="1" x14ac:dyDescent="0.45">
      <c r="A28" s="47">
        <v>45625</v>
      </c>
      <c r="B28" s="45" t="s">
        <v>57</v>
      </c>
      <c r="C28" s="48" t="s">
        <v>82</v>
      </c>
      <c r="D28" s="46">
        <v>95730</v>
      </c>
      <c r="E28" s="46"/>
      <c r="F28" s="44">
        <f t="shared" si="0"/>
        <v>9502175.3399999961</v>
      </c>
      <c r="G28" s="3"/>
      <c r="H28" s="29"/>
      <c r="I28" s="3"/>
    </row>
    <row r="29" spans="1:9" s="2" customFormat="1" ht="69.75" customHeight="1" x14ac:dyDescent="0.45">
      <c r="A29" s="47">
        <v>45625</v>
      </c>
      <c r="B29" s="45" t="s">
        <v>58</v>
      </c>
      <c r="C29" s="48" t="s">
        <v>77</v>
      </c>
      <c r="D29" s="46"/>
      <c r="E29" s="46">
        <v>986433.07</v>
      </c>
      <c r="F29" s="44">
        <f t="shared" si="0"/>
        <v>8515742.2699999958</v>
      </c>
      <c r="G29" s="3"/>
      <c r="H29" s="29"/>
      <c r="I29" s="3"/>
    </row>
    <row r="30" spans="1:9" s="2" customFormat="1" ht="69.75" customHeight="1" x14ac:dyDescent="0.45">
      <c r="A30" s="47">
        <v>45625</v>
      </c>
      <c r="B30" s="45" t="s">
        <v>59</v>
      </c>
      <c r="C30" s="48" t="s">
        <v>78</v>
      </c>
      <c r="D30" s="46"/>
      <c r="E30" s="46">
        <v>97750</v>
      </c>
      <c r="F30" s="44">
        <f t="shared" si="0"/>
        <v>8417992.2699999958</v>
      </c>
      <c r="G30" s="3"/>
      <c r="H30" s="29"/>
      <c r="I30" s="3"/>
    </row>
    <row r="31" spans="1:9" s="2" customFormat="1" ht="69.75" customHeight="1" x14ac:dyDescent="0.45">
      <c r="A31" s="47">
        <v>45625</v>
      </c>
      <c r="B31" s="45" t="s">
        <v>60</v>
      </c>
      <c r="C31" s="48" t="s">
        <v>87</v>
      </c>
      <c r="D31" s="46"/>
      <c r="E31" s="46">
        <v>1901.61</v>
      </c>
      <c r="F31" s="44">
        <f t="shared" si="0"/>
        <v>8416090.6599999964</v>
      </c>
      <c r="G31" s="3"/>
      <c r="H31" s="29"/>
      <c r="I31" s="3"/>
    </row>
    <row r="32" spans="1:9" s="2" customFormat="1" ht="69.75" customHeight="1" x14ac:dyDescent="0.45">
      <c r="A32" s="47">
        <v>45625</v>
      </c>
      <c r="B32" s="45" t="s">
        <v>61</v>
      </c>
      <c r="C32" s="48" t="s">
        <v>83</v>
      </c>
      <c r="D32" s="46">
        <v>20250</v>
      </c>
      <c r="E32" s="46"/>
      <c r="F32" s="44">
        <f t="shared" si="0"/>
        <v>8436340.6599999964</v>
      </c>
      <c r="G32" s="3"/>
      <c r="H32" s="29"/>
      <c r="I32" s="3"/>
    </row>
    <row r="33" spans="1:9" s="2" customFormat="1" ht="69.75" customHeight="1" x14ac:dyDescent="0.45">
      <c r="A33" s="47">
        <v>45625</v>
      </c>
      <c r="B33" s="45" t="s">
        <v>62</v>
      </c>
      <c r="C33" s="48" t="s">
        <v>79</v>
      </c>
      <c r="D33" s="46">
        <v>5641.91</v>
      </c>
      <c r="E33" s="46"/>
      <c r="F33" s="44">
        <f t="shared" si="0"/>
        <v>8441982.5699999966</v>
      </c>
      <c r="G33" s="3"/>
      <c r="H33" s="29"/>
      <c r="I33" s="3"/>
    </row>
    <row r="34" spans="1:9" s="2" customFormat="1" ht="69.75" hidden="1" customHeight="1" x14ac:dyDescent="0.45">
      <c r="A34" s="47"/>
      <c r="B34" s="45"/>
      <c r="C34" s="48"/>
      <c r="D34" s="46"/>
      <c r="E34" s="46"/>
      <c r="F34" s="44">
        <f t="shared" si="0"/>
        <v>8441982.5699999966</v>
      </c>
      <c r="G34" s="3"/>
      <c r="H34" s="29"/>
      <c r="I34" s="3"/>
    </row>
    <row r="35" spans="1:9" s="2" customFormat="1" ht="69.75" hidden="1" customHeight="1" x14ac:dyDescent="0.45">
      <c r="A35" s="47"/>
      <c r="B35" s="45"/>
      <c r="C35" s="48"/>
      <c r="D35" s="46"/>
      <c r="E35" s="46"/>
      <c r="F35" s="44">
        <f t="shared" si="0"/>
        <v>8441982.5699999966</v>
      </c>
      <c r="G35" s="3"/>
      <c r="H35" s="29"/>
      <c r="I35" s="3"/>
    </row>
    <row r="36" spans="1:9" s="2" customFormat="1" ht="69.75" hidden="1" customHeight="1" x14ac:dyDescent="0.45">
      <c r="A36" s="47"/>
      <c r="B36" s="45"/>
      <c r="C36" s="48"/>
      <c r="D36" s="46"/>
      <c r="E36" s="46"/>
      <c r="F36" s="44">
        <f t="shared" si="0"/>
        <v>8441982.5699999966</v>
      </c>
      <c r="G36" s="3"/>
      <c r="H36" s="29"/>
      <c r="I36" s="3"/>
    </row>
    <row r="37" spans="1:9" s="2" customFormat="1" ht="69.75" hidden="1" customHeight="1" x14ac:dyDescent="0.45">
      <c r="A37" s="47"/>
      <c r="B37" s="45"/>
      <c r="C37" s="48"/>
      <c r="D37" s="46"/>
      <c r="E37" s="46"/>
      <c r="F37" s="44">
        <f t="shared" si="0"/>
        <v>8441982.5699999966</v>
      </c>
      <c r="G37" s="3"/>
      <c r="H37" s="29"/>
      <c r="I37" s="3"/>
    </row>
    <row r="38" spans="1:9" s="2" customFormat="1" ht="69.75" hidden="1" customHeight="1" x14ac:dyDescent="0.45">
      <c r="A38" s="47"/>
      <c r="B38" s="45"/>
      <c r="C38" s="48"/>
      <c r="D38" s="46"/>
      <c r="E38" s="46"/>
      <c r="F38" s="44">
        <f t="shared" si="0"/>
        <v>8441982.5699999966</v>
      </c>
      <c r="G38" s="3"/>
      <c r="H38" s="29"/>
      <c r="I38" s="3"/>
    </row>
    <row r="39" spans="1:9" s="2" customFormat="1" ht="69.75" hidden="1" customHeight="1" x14ac:dyDescent="0.45">
      <c r="A39" s="47"/>
      <c r="B39" s="45"/>
      <c r="C39" s="48"/>
      <c r="D39" s="46"/>
      <c r="E39" s="46"/>
      <c r="F39" s="44">
        <f t="shared" si="0"/>
        <v>8441982.5699999966</v>
      </c>
      <c r="G39" s="3"/>
      <c r="H39" s="29"/>
      <c r="I39" s="3"/>
    </row>
    <row r="40" spans="1:9" s="2" customFormat="1" ht="69.75" hidden="1" customHeight="1" x14ac:dyDescent="0.45">
      <c r="A40" s="47"/>
      <c r="B40" s="45"/>
      <c r="C40" s="48"/>
      <c r="D40" s="46"/>
      <c r="E40" s="46"/>
      <c r="F40" s="44">
        <f t="shared" si="0"/>
        <v>8441982.5699999966</v>
      </c>
      <c r="G40" s="3"/>
      <c r="H40" s="29"/>
      <c r="I40" s="3"/>
    </row>
    <row r="41" spans="1:9" s="2" customFormat="1" ht="69.75" hidden="1" customHeight="1" x14ac:dyDescent="0.45">
      <c r="A41" s="47"/>
      <c r="B41" s="45"/>
      <c r="C41" s="48"/>
      <c r="D41" s="46"/>
      <c r="E41" s="46"/>
      <c r="F41" s="44">
        <f t="shared" si="0"/>
        <v>8441982.5699999966</v>
      </c>
      <c r="G41" s="3"/>
      <c r="H41" s="29"/>
      <c r="I41" s="3"/>
    </row>
    <row r="42" spans="1:9" s="2" customFormat="1" ht="69.75" hidden="1" customHeight="1" x14ac:dyDescent="0.45">
      <c r="A42" s="47"/>
      <c r="B42" s="45"/>
      <c r="C42" s="51"/>
      <c r="D42" s="46"/>
      <c r="E42" s="46"/>
      <c r="F42" s="44">
        <f t="shared" si="0"/>
        <v>8441982.5699999966</v>
      </c>
      <c r="G42" s="3"/>
      <c r="H42" s="29"/>
      <c r="I42" s="3"/>
    </row>
    <row r="43" spans="1:9" s="2" customFormat="1" ht="69.75" hidden="1" customHeight="1" x14ac:dyDescent="0.45">
      <c r="A43" s="47"/>
      <c r="B43" s="45"/>
      <c r="C43" s="51"/>
      <c r="D43" s="46"/>
      <c r="E43" s="46"/>
      <c r="F43" s="44">
        <f t="shared" si="0"/>
        <v>8441982.5699999966</v>
      </c>
      <c r="G43" s="3"/>
      <c r="H43" s="29"/>
      <c r="I43" s="3"/>
    </row>
    <row r="44" spans="1:9" s="2" customFormat="1" ht="69.75" hidden="1" customHeight="1" x14ac:dyDescent="0.45">
      <c r="A44" s="47"/>
      <c r="B44" s="45"/>
      <c r="C44" s="51"/>
      <c r="D44" s="46"/>
      <c r="E44" s="46"/>
      <c r="F44" s="44">
        <f t="shared" si="0"/>
        <v>8441982.5699999966</v>
      </c>
      <c r="G44" s="3"/>
      <c r="H44" s="29"/>
      <c r="I44" s="3"/>
    </row>
    <row r="45" spans="1:9" s="2" customFormat="1" ht="69.75" hidden="1" customHeight="1" x14ac:dyDescent="0.45">
      <c r="A45" s="47"/>
      <c r="B45" s="45"/>
      <c r="C45" s="51"/>
      <c r="D45" s="46"/>
      <c r="E45" s="46"/>
      <c r="F45" s="44">
        <f t="shared" si="0"/>
        <v>8441982.5699999966</v>
      </c>
      <c r="G45" s="3"/>
      <c r="H45" s="29"/>
      <c r="I45" s="3"/>
    </row>
    <row r="46" spans="1:9" s="2" customFormat="1" ht="69.75" hidden="1" customHeight="1" x14ac:dyDescent="0.45">
      <c r="A46" s="47"/>
      <c r="B46" s="45"/>
      <c r="C46" s="51"/>
      <c r="D46" s="46"/>
      <c r="E46" s="46"/>
      <c r="F46" s="44">
        <f t="shared" si="0"/>
        <v>8441982.5699999966</v>
      </c>
      <c r="G46" s="3"/>
      <c r="H46" s="29"/>
      <c r="I46" s="3"/>
    </row>
    <row r="47" spans="1:9" s="2" customFormat="1" ht="69.75" hidden="1" customHeight="1" x14ac:dyDescent="0.45">
      <c r="A47" s="47"/>
      <c r="B47" s="45"/>
      <c r="C47" s="51"/>
      <c r="D47" s="46"/>
      <c r="E47" s="46"/>
      <c r="F47" s="44">
        <f t="shared" si="0"/>
        <v>8441982.5699999966</v>
      </c>
      <c r="G47" s="3"/>
      <c r="H47" s="29"/>
      <c r="I47" s="3"/>
    </row>
    <row r="48" spans="1:9" s="2" customFormat="1" ht="69.75" hidden="1" customHeight="1" x14ac:dyDescent="0.45">
      <c r="A48" s="47"/>
      <c r="B48" s="45"/>
      <c r="C48" s="51"/>
      <c r="D48" s="46"/>
      <c r="E48" s="46"/>
      <c r="F48" s="44">
        <f t="shared" si="0"/>
        <v>8441982.5699999966</v>
      </c>
      <c r="G48" s="3"/>
      <c r="H48" s="29"/>
      <c r="I48" s="3"/>
    </row>
    <row r="49" spans="1:9" s="2" customFormat="1" ht="69.75" hidden="1" customHeight="1" x14ac:dyDescent="0.45">
      <c r="A49" s="47"/>
      <c r="B49" s="45"/>
      <c r="C49" s="51"/>
      <c r="D49" s="46"/>
      <c r="E49" s="46"/>
      <c r="F49" s="44">
        <f t="shared" si="0"/>
        <v>8441982.5699999966</v>
      </c>
      <c r="G49" s="3"/>
      <c r="H49" s="29"/>
      <c r="I49" s="3"/>
    </row>
    <row r="50" spans="1:9" s="2" customFormat="1" ht="69.75" hidden="1" customHeight="1" x14ac:dyDescent="0.45">
      <c r="A50" s="47"/>
      <c r="B50" s="45"/>
      <c r="C50" s="51"/>
      <c r="D50" s="46"/>
      <c r="E50" s="46"/>
      <c r="F50" s="44">
        <f t="shared" si="0"/>
        <v>8441982.5699999966</v>
      </c>
      <c r="G50" s="3"/>
      <c r="H50" s="29"/>
      <c r="I50" s="3"/>
    </row>
    <row r="51" spans="1:9" s="2" customFormat="1" ht="58.5" hidden="1" customHeight="1" x14ac:dyDescent="0.45">
      <c r="A51" s="47"/>
      <c r="B51" s="45"/>
      <c r="C51" s="50"/>
      <c r="D51" s="46"/>
      <c r="E51" s="46"/>
      <c r="F51" s="44">
        <f t="shared" si="0"/>
        <v>8441982.5699999966</v>
      </c>
      <c r="G51" s="3"/>
      <c r="H51" s="29"/>
      <c r="I51" s="3"/>
    </row>
    <row r="52" spans="1:9" s="2" customFormat="1" ht="66.75" hidden="1" customHeight="1" x14ac:dyDescent="0.45">
      <c r="A52" s="47"/>
      <c r="B52" s="45"/>
      <c r="C52" s="48"/>
      <c r="D52" s="46"/>
      <c r="E52" s="46"/>
      <c r="F52" s="44">
        <f t="shared" si="0"/>
        <v>8441982.5699999966</v>
      </c>
      <c r="G52" s="3"/>
      <c r="H52" s="29"/>
      <c r="I52" s="3"/>
    </row>
    <row r="53" spans="1:9" s="3" customFormat="1" ht="60.75" hidden="1" customHeight="1" x14ac:dyDescent="0.45">
      <c r="A53" s="47"/>
      <c r="B53" s="45"/>
      <c r="C53" s="51"/>
      <c r="D53" s="46"/>
      <c r="E53" s="46"/>
      <c r="F53" s="44">
        <f t="shared" si="0"/>
        <v>8441982.5699999966</v>
      </c>
      <c r="H53" s="33"/>
    </row>
    <row r="54" spans="1:9" s="3" customFormat="1" ht="68.25" hidden="1" customHeight="1" x14ac:dyDescent="0.45">
      <c r="A54" s="47"/>
      <c r="B54" s="45"/>
      <c r="C54" s="50"/>
      <c r="D54" s="46"/>
      <c r="E54" s="46"/>
      <c r="F54" s="44">
        <f t="shared" si="0"/>
        <v>8441982.5699999966</v>
      </c>
      <c r="H54" s="33"/>
    </row>
    <row r="55" spans="1:9" s="3" customFormat="1" ht="54" hidden="1" customHeight="1" x14ac:dyDescent="0.45">
      <c r="A55" s="47"/>
      <c r="B55" s="45"/>
      <c r="C55" s="50"/>
      <c r="D55" s="46"/>
      <c r="E55" s="46"/>
      <c r="F55" s="44">
        <f t="shared" si="0"/>
        <v>8441982.5699999966</v>
      </c>
      <c r="H55" s="33"/>
    </row>
    <row r="56" spans="1:9" s="3" customFormat="1" ht="60.75" hidden="1" customHeight="1" x14ac:dyDescent="0.45">
      <c r="A56" s="47"/>
      <c r="B56" s="45"/>
      <c r="C56" s="50"/>
      <c r="D56" s="46"/>
      <c r="E56" s="46"/>
      <c r="F56" s="44">
        <f t="shared" si="0"/>
        <v>8441982.5699999966</v>
      </c>
      <c r="H56" s="33"/>
    </row>
    <row r="57" spans="1:9" s="3" customFormat="1" ht="63" hidden="1" customHeight="1" x14ac:dyDescent="0.4">
      <c r="A57" s="47"/>
      <c r="B57" s="45"/>
      <c r="C57" s="50"/>
      <c r="D57" s="46"/>
      <c r="E57" s="46"/>
      <c r="F57" s="40">
        <f t="shared" si="0"/>
        <v>8441982.5699999966</v>
      </c>
      <c r="H57" s="33"/>
    </row>
    <row r="58" spans="1:9" s="3" customFormat="1" ht="24.75" hidden="1" customHeight="1" x14ac:dyDescent="0.4">
      <c r="A58" s="47"/>
      <c r="B58" s="45"/>
      <c r="C58" s="45"/>
      <c r="D58" s="46"/>
      <c r="E58" s="46"/>
      <c r="F58" s="40">
        <f t="shared" si="0"/>
        <v>8441982.5699999966</v>
      </c>
      <c r="H58" s="33"/>
    </row>
    <row r="59" spans="1:9" s="3" customFormat="1" ht="24.75" customHeight="1" x14ac:dyDescent="0.45">
      <c r="A59" s="20"/>
      <c r="B59" s="21"/>
      <c r="C59" s="36" t="s">
        <v>7</v>
      </c>
      <c r="D59" s="22">
        <f>SUM(D10:D58)</f>
        <v>2789011.91</v>
      </c>
      <c r="E59" s="23">
        <f>SUM(E10:E58)</f>
        <v>2600767.9699999997</v>
      </c>
      <c r="F59" s="49">
        <f>+F8+D59-E59</f>
        <v>8441982.5699999966</v>
      </c>
      <c r="H59" s="33"/>
    </row>
    <row r="60" spans="1:9" s="1" customFormat="1" ht="50.1" customHeight="1" x14ac:dyDescent="0.2">
      <c r="A60" s="18"/>
      <c r="B60" s="18"/>
      <c r="C60" s="37"/>
      <c r="D60" s="6"/>
      <c r="E60" s="6"/>
      <c r="F60" s="4"/>
      <c r="G60" s="5"/>
      <c r="H60" s="34"/>
      <c r="I60" s="5"/>
    </row>
    <row r="61" spans="1:9" s="1" customFormat="1" ht="50.1" customHeight="1" x14ac:dyDescent="0.2">
      <c r="A61" s="18"/>
      <c r="B61" s="18"/>
      <c r="C61" s="37"/>
      <c r="D61" s="6"/>
      <c r="E61" s="6"/>
      <c r="F61" s="4" t="s">
        <v>8</v>
      </c>
      <c r="G61" s="5"/>
      <c r="H61" s="34"/>
      <c r="I61" s="5"/>
    </row>
    <row r="62" spans="1:9" s="1" customFormat="1" ht="49.5" customHeight="1" x14ac:dyDescent="0.2">
      <c r="A62" s="18"/>
      <c r="B62" s="18"/>
      <c r="C62" s="37"/>
      <c r="D62" s="6"/>
      <c r="E62" s="6"/>
      <c r="F62" s="4"/>
      <c r="G62" s="5"/>
      <c r="H62" s="34"/>
      <c r="I62" s="5"/>
    </row>
    <row r="63" spans="1:9" s="1" customFormat="1" ht="50.1" customHeight="1" x14ac:dyDescent="0.35">
      <c r="A63" s="18"/>
      <c r="B63" s="18"/>
      <c r="C63" s="37"/>
      <c r="D63" s="6"/>
      <c r="E63" s="65" t="s">
        <v>37</v>
      </c>
      <c r="F63" s="65"/>
      <c r="G63" s="5"/>
      <c r="H63" s="34"/>
      <c r="I63" s="5"/>
    </row>
    <row r="64" spans="1:9" ht="33.75" customHeight="1" x14ac:dyDescent="0.35">
      <c r="D64" s="6"/>
      <c r="E64" s="64" t="s">
        <v>38</v>
      </c>
      <c r="F64" s="64"/>
    </row>
    <row r="65" spans="3:6" ht="30" customHeight="1" x14ac:dyDescent="0.35">
      <c r="D65" s="6"/>
      <c r="E65" s="64"/>
      <c r="F65" s="64"/>
    </row>
    <row r="66" spans="3:6" ht="50.1" customHeight="1" x14ac:dyDescent="0.2">
      <c r="F66" s="7" t="s">
        <v>8</v>
      </c>
    </row>
    <row r="69" spans="3:6" ht="50.1" customHeight="1" x14ac:dyDescent="0.2">
      <c r="C69" s="39" t="s">
        <v>8</v>
      </c>
    </row>
  </sheetData>
  <mergeCells count="13">
    <mergeCell ref="E65:F65"/>
    <mergeCell ref="E64:F64"/>
    <mergeCell ref="E63:F63"/>
    <mergeCell ref="A8:A9"/>
    <mergeCell ref="B8:B9"/>
    <mergeCell ref="C8:C9"/>
    <mergeCell ref="D8:E8"/>
    <mergeCell ref="A7:F7"/>
    <mergeCell ref="A1:F1"/>
    <mergeCell ref="A2:F2"/>
    <mergeCell ref="A4:F4"/>
    <mergeCell ref="A5:F5"/>
    <mergeCell ref="A6:F6"/>
  </mergeCells>
  <phoneticPr fontId="83" type="noConversion"/>
  <pageMargins left="0.7" right="0.7" top="0.75" bottom="2" header="0.3" footer="0.3"/>
  <pageSetup paperSize="5" scale="23" orientation="landscape" r:id="rId1"/>
  <rowBreaks count="1" manualBreakCount="1">
    <brk id="25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0"/>
  <sheetViews>
    <sheetView topLeftCell="A10" workbookViewId="0">
      <selection activeCell="L60" sqref="L60"/>
    </sheetView>
  </sheetViews>
  <sheetFormatPr defaultColWidth="9.140625"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8"/>
      <c r="F1" s="8"/>
      <c r="G1" s="8"/>
      <c r="H1" s="8"/>
      <c r="I1" s="8"/>
      <c r="J1" s="8"/>
    </row>
    <row r="2" spans="3:15" x14ac:dyDescent="0.2">
      <c r="D2" s="10"/>
      <c r="F2" s="11"/>
      <c r="G2" s="11"/>
      <c r="H2" s="11"/>
      <c r="I2" s="11"/>
      <c r="K2" s="11" t="s">
        <v>15</v>
      </c>
    </row>
    <row r="3" spans="3:15" x14ac:dyDescent="0.2">
      <c r="C3" s="9"/>
    </row>
    <row r="4" spans="3:15" x14ac:dyDescent="0.2">
      <c r="C4" s="9"/>
      <c r="J4" s="9"/>
    </row>
    <row r="5" spans="3:15" x14ac:dyDescent="0.2">
      <c r="C5" s="9"/>
      <c r="J5" s="9"/>
    </row>
    <row r="6" spans="3:15" x14ac:dyDescent="0.2">
      <c r="C6" s="9"/>
      <c r="J6" s="9"/>
    </row>
    <row r="7" spans="3:15" x14ac:dyDescent="0.2">
      <c r="C7" s="9"/>
    </row>
    <row r="9" spans="3:15" x14ac:dyDescent="0.2">
      <c r="J9" s="9"/>
    </row>
    <row r="10" spans="3:15" ht="13.5" thickBot="1" x14ac:dyDescent="0.25">
      <c r="D10" s="12"/>
      <c r="E10" s="8"/>
      <c r="F10" s="8"/>
      <c r="G10" s="8"/>
      <c r="H10" s="8"/>
      <c r="I10" s="8"/>
      <c r="J10" s="15"/>
    </row>
    <row r="13" spans="3:15" ht="13.5" thickBot="1" x14ac:dyDescent="0.25">
      <c r="E13" s="8"/>
      <c r="F13" s="8"/>
      <c r="G13" s="8"/>
      <c r="H13" s="8"/>
      <c r="I13" s="8"/>
      <c r="J13" s="8"/>
      <c r="M13" s="11" t="s">
        <v>11</v>
      </c>
      <c r="N13" s="17" t="s">
        <v>19</v>
      </c>
      <c r="O13" s="11" t="s">
        <v>22</v>
      </c>
    </row>
    <row r="14" spans="3:15" ht="12" customHeight="1" x14ac:dyDescent="0.2">
      <c r="D14" s="10"/>
      <c r="F14" s="11"/>
      <c r="G14" s="11"/>
      <c r="H14" s="11"/>
      <c r="I14" s="13"/>
      <c r="J14" s="14"/>
    </row>
    <row r="15" spans="3:15" x14ac:dyDescent="0.2">
      <c r="C15" s="9"/>
      <c r="J15" s="9"/>
    </row>
    <row r="16" spans="3:15" x14ac:dyDescent="0.2">
      <c r="C16" s="9"/>
      <c r="J16" s="9"/>
      <c r="M16" s="11" t="s">
        <v>12</v>
      </c>
    </row>
    <row r="17" spans="2:15" x14ac:dyDescent="0.2">
      <c r="C17" s="9"/>
      <c r="J17" s="9"/>
    </row>
    <row r="18" spans="2:15" x14ac:dyDescent="0.2">
      <c r="B18" s="17" t="s">
        <v>31</v>
      </c>
      <c r="J18" s="9"/>
    </row>
    <row r="19" spans="2:15" x14ac:dyDescent="0.2">
      <c r="C19" s="16" t="s">
        <v>13</v>
      </c>
      <c r="N19" s="17" t="s">
        <v>21</v>
      </c>
      <c r="O19" s="11" t="s">
        <v>29</v>
      </c>
    </row>
    <row r="20" spans="2:15" x14ac:dyDescent="0.2">
      <c r="C20" s="16" t="s">
        <v>14</v>
      </c>
      <c r="K20" s="11" t="s">
        <v>15</v>
      </c>
      <c r="O20" s="11" t="s">
        <v>30</v>
      </c>
    </row>
    <row r="21" spans="2:15" x14ac:dyDescent="0.2">
      <c r="C21" s="9"/>
      <c r="O21" s="11" t="s">
        <v>8</v>
      </c>
    </row>
    <row r="22" spans="2:15" ht="13.5" thickBot="1" x14ac:dyDescent="0.25">
      <c r="C22" s="9"/>
      <c r="D22" s="12"/>
      <c r="E22" s="8"/>
      <c r="F22" s="8"/>
      <c r="G22" s="8"/>
      <c r="H22" s="8"/>
      <c r="I22" s="8"/>
      <c r="J22" s="15"/>
    </row>
    <row r="26" spans="2:15" ht="13.5" thickBot="1" x14ac:dyDescent="0.25">
      <c r="E26" s="8"/>
      <c r="F26" s="8"/>
      <c r="G26" s="8"/>
      <c r="H26" s="8"/>
      <c r="I26" s="8"/>
      <c r="J26" s="8"/>
    </row>
    <row r="27" spans="2:15" x14ac:dyDescent="0.2">
      <c r="D27" s="10"/>
      <c r="F27" s="11"/>
      <c r="G27" s="11"/>
      <c r="H27" s="11"/>
      <c r="I27" s="13"/>
      <c r="J27" s="14"/>
      <c r="N27" s="11" t="s">
        <v>19</v>
      </c>
      <c r="O27" s="11" t="s">
        <v>22</v>
      </c>
    </row>
    <row r="28" spans="2:15" x14ac:dyDescent="0.2">
      <c r="C28" s="9"/>
      <c r="J28" s="9"/>
    </row>
    <row r="29" spans="2:15" x14ac:dyDescent="0.2">
      <c r="C29" s="9"/>
      <c r="J29" s="9"/>
    </row>
    <row r="30" spans="2:15" x14ac:dyDescent="0.2">
      <c r="C30" s="9"/>
      <c r="J30" s="9"/>
    </row>
    <row r="31" spans="2:15" x14ac:dyDescent="0.2">
      <c r="J31" s="9"/>
      <c r="L31" s="11" t="s">
        <v>16</v>
      </c>
      <c r="M31" s="11" t="s">
        <v>8</v>
      </c>
    </row>
    <row r="33" spans="3:15" x14ac:dyDescent="0.2">
      <c r="C33" s="9"/>
      <c r="L33" t="s">
        <v>35</v>
      </c>
      <c r="N33" s="11" t="s">
        <v>21</v>
      </c>
      <c r="O33" s="11" t="s">
        <v>24</v>
      </c>
    </row>
    <row r="34" spans="3:15" x14ac:dyDescent="0.2">
      <c r="C34" s="9"/>
      <c r="O34" s="11" t="s">
        <v>25</v>
      </c>
    </row>
    <row r="35" spans="3:15" ht="13.5" thickBot="1" x14ac:dyDescent="0.25">
      <c r="C35" s="9"/>
      <c r="D35" s="12"/>
      <c r="E35" s="8"/>
      <c r="F35" s="8"/>
      <c r="G35" s="8"/>
      <c r="H35" s="8"/>
      <c r="I35" s="8"/>
      <c r="J35" s="15"/>
      <c r="O35" s="11" t="s">
        <v>26</v>
      </c>
    </row>
    <row r="39" spans="3:15" ht="13.5" thickBot="1" x14ac:dyDescent="0.25">
      <c r="E39" s="8"/>
      <c r="F39" s="8"/>
      <c r="G39" s="8"/>
      <c r="H39" s="8"/>
      <c r="I39" s="8"/>
      <c r="J39" s="8"/>
    </row>
    <row r="40" spans="3:15" x14ac:dyDescent="0.2">
      <c r="D40" s="10"/>
      <c r="F40" s="11"/>
      <c r="G40" s="11"/>
      <c r="H40" s="11"/>
      <c r="I40" s="13"/>
      <c r="J40" s="14"/>
      <c r="M40" s="11" t="s">
        <v>19</v>
      </c>
      <c r="N40" s="11" t="s">
        <v>22</v>
      </c>
    </row>
    <row r="41" spans="3:15" x14ac:dyDescent="0.2">
      <c r="C41" s="9"/>
      <c r="J41" s="9"/>
    </row>
    <row r="42" spans="3:15" x14ac:dyDescent="0.2">
      <c r="C42" s="9"/>
      <c r="J42" s="9"/>
    </row>
    <row r="43" spans="3:15" x14ac:dyDescent="0.2">
      <c r="C43" s="9"/>
      <c r="J43" s="9"/>
    </row>
    <row r="44" spans="3:15" x14ac:dyDescent="0.2">
      <c r="J44" s="9"/>
      <c r="L44" s="11" t="s">
        <v>17</v>
      </c>
    </row>
    <row r="45" spans="3:15" x14ac:dyDescent="0.2">
      <c r="C45" s="16" t="s">
        <v>13</v>
      </c>
      <c r="L45" s="11" t="s">
        <v>33</v>
      </c>
    </row>
    <row r="46" spans="3:15" x14ac:dyDescent="0.2">
      <c r="C46" s="16" t="s">
        <v>14</v>
      </c>
      <c r="M46" s="11" t="s">
        <v>21</v>
      </c>
      <c r="N46" s="11" t="s">
        <v>20</v>
      </c>
    </row>
    <row r="47" spans="3:15" x14ac:dyDescent="0.2">
      <c r="C47" s="9"/>
      <c r="N47" s="11" t="s">
        <v>23</v>
      </c>
    </row>
    <row r="48" spans="3:15" ht="13.5" thickBot="1" x14ac:dyDescent="0.25">
      <c r="C48" s="9"/>
      <c r="D48" s="12"/>
      <c r="E48" s="8"/>
      <c r="F48" s="8"/>
      <c r="G48" s="8"/>
      <c r="H48" s="8"/>
      <c r="I48" s="8"/>
      <c r="J48" s="15"/>
    </row>
    <row r="51" spans="3:14" ht="13.5" thickBot="1" x14ac:dyDescent="0.25"/>
    <row r="52" spans="3:14" x14ac:dyDescent="0.2">
      <c r="D52" s="10"/>
      <c r="F52" s="11"/>
      <c r="G52" s="11"/>
      <c r="H52" s="11"/>
      <c r="I52" s="13"/>
      <c r="J52" s="14"/>
      <c r="M52" s="11" t="s">
        <v>19</v>
      </c>
      <c r="N52" s="11" t="s">
        <v>27</v>
      </c>
    </row>
    <row r="53" spans="3:14" x14ac:dyDescent="0.2">
      <c r="C53" s="9"/>
      <c r="J53" s="9"/>
    </row>
    <row r="54" spans="3:14" x14ac:dyDescent="0.2">
      <c r="C54" s="9"/>
      <c r="J54" s="9"/>
    </row>
    <row r="55" spans="3:14" x14ac:dyDescent="0.2">
      <c r="C55" s="9"/>
      <c r="J55" s="9"/>
      <c r="L55" s="11" t="s">
        <v>18</v>
      </c>
    </row>
    <row r="56" spans="3:14" x14ac:dyDescent="0.2">
      <c r="J56" s="9"/>
      <c r="M56" s="11" t="s">
        <v>34</v>
      </c>
    </row>
    <row r="57" spans="3:14" x14ac:dyDescent="0.2">
      <c r="C57" s="16" t="s">
        <v>13</v>
      </c>
    </row>
    <row r="58" spans="3:14" x14ac:dyDescent="0.2">
      <c r="C58" s="16" t="s">
        <v>14</v>
      </c>
      <c r="M58" s="11" t="s">
        <v>21</v>
      </c>
      <c r="N58" s="11" t="s">
        <v>32</v>
      </c>
    </row>
    <row r="59" spans="3:14" x14ac:dyDescent="0.2">
      <c r="C59" s="9"/>
      <c r="N59" s="11" t="s">
        <v>28</v>
      </c>
    </row>
    <row r="60" spans="3:14" ht="13.5" thickBot="1" x14ac:dyDescent="0.25">
      <c r="C60" s="9"/>
      <c r="D60" s="12"/>
      <c r="E60" s="8"/>
      <c r="F60" s="8"/>
      <c r="G60" s="8"/>
      <c r="H60" s="8"/>
      <c r="I60" s="8"/>
      <c r="J60" s="15"/>
      <c r="N60" s="11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NOVIEMBRE 2024</vt:lpstr>
      <vt:lpstr>Sheet1</vt:lpstr>
      <vt:lpstr>'NOVIEMBRE 2024'!Print_Area</vt:lpstr>
      <vt:lpstr>'NOVIEMBRE 2024'!Print_Titles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2024-11-08T19:35:33Z</cp:lastPrinted>
  <dcterms:created xsi:type="dcterms:W3CDTF">2006-07-11T17:39:34Z</dcterms:created>
  <dcterms:modified xsi:type="dcterms:W3CDTF">2024-12-04T13:58:34Z</dcterms:modified>
</cp:coreProperties>
</file>