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Jay\Documents\uploaddox_muse\"/>
    </mc:Choice>
  </mc:AlternateContent>
  <xr:revisionPtr revIDLastSave="0" documentId="8_{CA1435DD-371A-4E29-8759-0A1E9AE79181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FEBRERO 2024" sheetId="11" r:id="rId1"/>
    <sheet name="Sheet1" sheetId="12" state="hidden" r:id="rId2"/>
  </sheets>
  <definedNames>
    <definedName name="_xlnm.Print_Area" localSheetId="0">'FEBRERO 2024'!$A$2:$F$135</definedName>
    <definedName name="_xlnm.Print_Titles" localSheetId="0">'FEBRERO 2024'!$1:$8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1" l="1"/>
  <c r="F12" i="11"/>
  <c r="F13" i="11" s="1"/>
  <c r="F14" i="11" s="1"/>
  <c r="F15" i="11" s="1"/>
  <c r="F16" i="11" s="1"/>
  <c r="F17" i="11" s="1"/>
  <c r="F18" i="11" s="1"/>
  <c r="F19" i="11" s="1"/>
  <c r="F20" i="11" s="1"/>
  <c r="F21" i="11" s="1"/>
  <c r="F22" i="11" s="1"/>
  <c r="F23" i="11" s="1"/>
  <c r="F24" i="11" s="1"/>
  <c r="F25" i="11" s="1"/>
  <c r="F26" i="11" s="1"/>
  <c r="F27" i="11" s="1"/>
  <c r="F28" i="11" s="1"/>
  <c r="F29" i="11" s="1"/>
  <c r="F30" i="11" s="1"/>
  <c r="F31" i="11" s="1"/>
  <c r="F32" i="11" s="1"/>
  <c r="F33" i="11" s="1"/>
  <c r="F34" i="11" s="1"/>
  <c r="F35" i="11" s="1"/>
  <c r="F36" i="11" s="1"/>
  <c r="F37" i="11" s="1"/>
  <c r="F38" i="11" s="1"/>
  <c r="F39" i="11" s="1"/>
  <c r="F40" i="11" s="1"/>
  <c r="F41" i="11" s="1"/>
  <c r="F42" i="11" s="1"/>
  <c r="F43" i="11" s="1"/>
  <c r="F44" i="11" s="1"/>
  <c r="F45" i="11" s="1"/>
  <c r="F46" i="11" s="1"/>
  <c r="F47" i="11" s="1"/>
  <c r="F48" i="11" s="1"/>
  <c r="F49" i="11" s="1"/>
  <c r="F50" i="11" s="1"/>
  <c r="F51" i="11" s="1"/>
  <c r="F52" i="11" s="1"/>
  <c r="F53" i="11" s="1"/>
  <c r="F54" i="11" s="1"/>
  <c r="F55" i="11" s="1"/>
  <c r="F56" i="11" s="1"/>
  <c r="F57" i="11" s="1"/>
  <c r="F58" i="11" s="1"/>
  <c r="F59" i="11" s="1"/>
  <c r="F60" i="11" s="1"/>
  <c r="F61" i="11" s="1"/>
  <c r="F62" i="11" s="1"/>
  <c r="F63" i="11" s="1"/>
  <c r="F64" i="11" s="1"/>
  <c r="F65" i="11" s="1"/>
  <c r="F66" i="11" s="1"/>
  <c r="F67" i="11" s="1"/>
  <c r="F68" i="11" s="1"/>
  <c r="F69" i="11" s="1"/>
  <c r="F70" i="11" s="1"/>
  <c r="F71" i="11" s="1"/>
  <c r="F72" i="11" s="1"/>
  <c r="F73" i="11" s="1"/>
  <c r="F74" i="11" s="1"/>
  <c r="F75" i="11" s="1"/>
  <c r="F76" i="11" s="1"/>
  <c r="F77" i="11" s="1"/>
  <c r="F78" i="11" s="1"/>
  <c r="F79" i="11" s="1"/>
  <c r="F80" i="11" s="1"/>
  <c r="F81" i="11" s="1"/>
  <c r="F82" i="11" s="1"/>
  <c r="F83" i="11" s="1"/>
  <c r="F84" i="11" s="1"/>
  <c r="F85" i="11" s="1"/>
  <c r="F86" i="11" s="1"/>
  <c r="F87" i="11" s="1"/>
  <c r="F9" i="11"/>
  <c r="F10" i="11" s="1"/>
  <c r="F121" i="11" l="1"/>
  <c r="F122" i="11" s="1"/>
  <c r="F123" i="11" s="1"/>
  <c r="F124" i="11" s="1"/>
  <c r="F125" i="11" s="1"/>
  <c r="E126" i="11"/>
  <c r="D126" i="11"/>
  <c r="F126" i="11" l="1"/>
</calcChain>
</file>

<file path=xl/sharedStrings.xml><?xml version="1.0" encoding="utf-8"?>
<sst xmlns="http://schemas.openxmlformats.org/spreadsheetml/2006/main" count="201" uniqueCount="150">
  <si>
    <t>Debito</t>
  </si>
  <si>
    <t>Balance</t>
  </si>
  <si>
    <t>Fecha</t>
  </si>
  <si>
    <t>No. Ck/Transf.</t>
  </si>
  <si>
    <t xml:space="preserve">Balance Inicial: </t>
  </si>
  <si>
    <t>Totales</t>
  </si>
  <si>
    <t xml:space="preserve"> </t>
  </si>
  <si>
    <t>Muebles</t>
  </si>
  <si>
    <t>television</t>
  </si>
  <si>
    <t xml:space="preserve">entrada closet </t>
  </si>
  <si>
    <t xml:space="preserve"> y baño</t>
  </si>
  <si>
    <t>puerta de entrada</t>
  </si>
  <si>
    <t>opcion 1</t>
  </si>
  <si>
    <t>opcion 2</t>
  </si>
  <si>
    <t>opcion 3</t>
  </si>
  <si>
    <t>ventajas:</t>
  </si>
  <si>
    <t>espacio reducido en la entrada al baño</t>
  </si>
  <si>
    <t>desventajas:</t>
  </si>
  <si>
    <t>No hay que invertir en cambios de muebles</t>
  </si>
  <si>
    <t>posible cierre de ventana</t>
  </si>
  <si>
    <t>Cama pegada a la pared</t>
  </si>
  <si>
    <t>mesitas de noche lejos de cama</t>
  </si>
  <si>
    <t>tendria que ver como instalar cable para tv.</t>
  </si>
  <si>
    <t>Espacio amplio y desahojo</t>
  </si>
  <si>
    <t>el gavetero actual quedaria con uso que no se necesita</t>
  </si>
  <si>
    <t>forma de entrada se siente muy cerrada</t>
  </si>
  <si>
    <t>para pasar al baño recorrido de la habitacion innecesario</t>
  </si>
  <si>
    <t>actualmente</t>
  </si>
  <si>
    <t>comprar gavetero que quepa en espacio de 39"</t>
  </si>
  <si>
    <t>a espera de tomar medidas para gavetero y cierre de puerta</t>
  </si>
  <si>
    <t>a espera de tomar medidas para  cierre de puerta</t>
  </si>
  <si>
    <t>Nomina Ex colaboradores, correspondiente a Prestaciones Economicas, noviembre 2019</t>
  </si>
  <si>
    <t xml:space="preserve">  Sub- Cuenta Impuesto Tesoreria de la Seguridad Social</t>
  </si>
  <si>
    <t>Sub - Cuenta de Disponibilidad  No: 960-250334-5</t>
  </si>
  <si>
    <t xml:space="preserve">Tesorería de la Seguridad Social </t>
  </si>
  <si>
    <t>Descripción</t>
  </si>
  <si>
    <t>Crédito</t>
  </si>
  <si>
    <t>Jose Israel del Orbe</t>
  </si>
  <si>
    <t>Director de Finanzas</t>
  </si>
  <si>
    <t>Del 01 al 29  de febrero  del 2024</t>
  </si>
  <si>
    <t>14120</t>
  </si>
  <si>
    <t>14121</t>
  </si>
  <si>
    <t>14123</t>
  </si>
  <si>
    <t>LIB. #146-1</t>
  </si>
  <si>
    <t>14126</t>
  </si>
  <si>
    <t>14127</t>
  </si>
  <si>
    <t>14128</t>
  </si>
  <si>
    <t>LIB. #168-1</t>
  </si>
  <si>
    <t>14129</t>
  </si>
  <si>
    <t>14130</t>
  </si>
  <si>
    <t>14131</t>
  </si>
  <si>
    <t>14134</t>
  </si>
  <si>
    <t>LIB. # 154-1</t>
  </si>
  <si>
    <t>14136</t>
  </si>
  <si>
    <t>14138</t>
  </si>
  <si>
    <t>LIB. #172-1</t>
  </si>
  <si>
    <t>LIB. #173-1</t>
  </si>
  <si>
    <t>LIB. #174-1</t>
  </si>
  <si>
    <t>LIB. #189-1</t>
  </si>
  <si>
    <t>LIB. #179-1</t>
  </si>
  <si>
    <t>LIB. #180-1</t>
  </si>
  <si>
    <t>LIB. #181-1</t>
  </si>
  <si>
    <t>LIB. #186-1</t>
  </si>
  <si>
    <t>14139</t>
  </si>
  <si>
    <t>14140</t>
  </si>
  <si>
    <t>LIB. #290-1</t>
  </si>
  <si>
    <t>LIB. #292-1</t>
  </si>
  <si>
    <t>LIB. #294-1</t>
  </si>
  <si>
    <t>LIB. #365-1</t>
  </si>
  <si>
    <t>LIB. #398-1</t>
  </si>
  <si>
    <t>LIB. #216-1</t>
  </si>
  <si>
    <t>14141</t>
  </si>
  <si>
    <t>LIB. #281-1</t>
  </si>
  <si>
    <t>LIB. #217-1</t>
  </si>
  <si>
    <t>14142</t>
  </si>
  <si>
    <t>LIB. #205-1</t>
  </si>
  <si>
    <t>LIB. #240-1</t>
  </si>
  <si>
    <t>LIB. #283-1</t>
  </si>
  <si>
    <t>14143</t>
  </si>
  <si>
    <t>LIB. #419-1</t>
  </si>
  <si>
    <t>LIB. #421-1</t>
  </si>
  <si>
    <t>LIB. #437-1</t>
  </si>
  <si>
    <t>LIB. #439-1</t>
  </si>
  <si>
    <t>14144</t>
  </si>
  <si>
    <t>TRANSF.#00044</t>
  </si>
  <si>
    <t>14145</t>
  </si>
  <si>
    <t>LIB. #255-1</t>
  </si>
  <si>
    <t>LIB. #265-1</t>
  </si>
  <si>
    <t>LIB. #266-1</t>
  </si>
  <si>
    <t>LIB. #267-1</t>
  </si>
  <si>
    <t>LIB. #268-1</t>
  </si>
  <si>
    <t>LIB. #287-1</t>
  </si>
  <si>
    <t>LIB. #288-1</t>
  </si>
  <si>
    <t>14149</t>
  </si>
  <si>
    <t>P/REG. LIB. #146-1, POR CONCEPTO DE NOMINA VIATICOS DENTRO DEL PAIS, CORRESP. AL MES DE DICIEMBRE 2023, S/ANEXOS.</t>
  </si>
  <si>
    <t>P/REG. LIB. #290-1, POR CONCEPTO DE NOMINA PERSONAL FIJO, CORRESPONDIENTE AL MES FEBRERO 2024, S/ANEXOS.</t>
  </si>
  <si>
    <t>P/REG. LIB. #292-1, POR CONCEPTO DE NOMINA PERSONAL PERIODO PROBATORIO INGRESO CARRERA, CORRESPONDIENTE AL MES FEBRERO 2024, S/ANEXOS.</t>
  </si>
  <si>
    <t>P/REG. LIB. #294-1, POR CONCEPTO DE NOMINA PERSONAL COMPENSACION SERVICIO DE SEGURIDAD, CORRESPONDIENTE AL MES FEBRERO 2024, S/ANEXOS.</t>
  </si>
  <si>
    <t>P/REG. LIB. #365-1, POR CONCEPTO DE NOMINA PERSONAL CONTRATADOS TEMPOREROS, CORRESPONDIENTE AL MES FEBRERO 2024, S/ANEXOS.</t>
  </si>
  <si>
    <t>P/REG. LIB. #398-1, POR CONCEPTO DE NOMINA CARACTER EVENTUAL, CORRESPONDIENTE AL MES FEBRERO 2024, S/ANEXOS.</t>
  </si>
  <si>
    <t>P/REG. LIB. #419-1, POR CONCEPTO DE NOMINA PRIMA DE TRANSPORTE, CORRESPONDIENTE AL MES FEBRERO 2024, S/ANEXOS.</t>
  </si>
  <si>
    <t>P/REG. LIB. #421-1, POR CONCEPTO DE NOMINA COMPLEMENTARIA  PERSONAL CONTRATADOS TEMPOREROS, CORRESPONDIENTE AL MES FEBRERO 2024, S/ANEXOS.</t>
  </si>
  <si>
    <t>P/REG. LIB. #437-1, POR CONCEPTO DE NOMINA SUPLENCIA, CORRESPONDIENTE AL MES FEBRERO 2024, S/ANEXOS.</t>
  </si>
  <si>
    <t>P/REG. LIB. #439-1, POR CONCEPTO DE NOMINA INTERINATO, CORRESPONDIENTE AL MES FEBRERO 2024, S/ANEXOS.</t>
  </si>
  <si>
    <t>P/REG. DEPOSITO CORRESPONDIENTE A TRANSFERENCIA NO. 00044, POR CONCEPTO DE   FONDOS ANTICIPOS FINANCIEROS RES. 054-2024.-</t>
  </si>
  <si>
    <t>P/REG. DEPOSITO POR CONCEPTO DE COMISION RECIBIDA SEGUN LEY 13-20 ARTICULO 28, PARRAFO 1, CORRESPONDIENTE A LA DISPERSION DE FECHA 01/02/2024.-</t>
  </si>
  <si>
    <t>P/REG. DEPOSITO POR CONCEPTO DE COMISION RECIBIDA SEGUN LEY 13-20 ARTICULO 28, PARRAFO 1, CORRESPONDIENTE A LA DISPERSION DE FECHA 29/02/2024.-</t>
  </si>
  <si>
    <t>P/REG. DEPOSITO POR CONCEPTO DE COMISION RECIBIDA SEGUN LEY 13-20 ARTICULO 28, PARRAFO 1, CORRESPONDIENTE A LA DISPERSION DE FECHA 28/02/2024.-</t>
  </si>
  <si>
    <t>P/REG. DEPOSITO POR CONCEPTO DE COMISION RECIBIDA SEGUN LEY 13-20 ARTICULO 28, PARRAFO 1, CORRESPONDIENTE A LA DISPERSION DE FECHA 26/02/2024.-</t>
  </si>
  <si>
    <t>P/REG. DEPOSITO POR CONCEPTO DE COMISION RECIBIDA SEGUN LEY 13-20 ARTICULO 28, PARRAFO 1, CORRESPONDIENTE A LA DISPERSION DE FECHA 23/02/2024.-</t>
  </si>
  <si>
    <t>P/REG. DEPOSITO POR CONCEPTO DE COMISION RECIBIDA SEGUN LEY 13-20 ARTICULO 28, PARRAFO 1, CORRESPONDIENTE A LA DISPERSION DE FECHA 22/02/2024.-</t>
  </si>
  <si>
    <t>P/REG. DEPOSITO POR CONCEPTO DE COMISION RECIBIDA SEGUN LEY 13-20 ARTICULO 28, PARRAFO 1, CORRESPONDIENTE A LA DISPERSION DE FECHA 21/02/2024.-</t>
  </si>
  <si>
    <t>P/REG. DEPOSITO POR CONCEPTO DE COMISION RECIBIDA SEGUN LEY 13-20 ARTICULO 28, PARRAFO 1, CORRESPONDIENTE A LA DISPERSION DE FECHA 20/02/2024.-</t>
  </si>
  <si>
    <t>P/REG. DEPOSITO POR CONCEPTO DE COMISION RECIBIDA SEGUN LEY 13-20 ARTICULO 28, PARRAFO 1, CORRESPONDIENTE A LA DISPERSION DE FECHA 19/02/2024.-</t>
  </si>
  <si>
    <t>P/REG. DEPOSITO POR CONCEPTO DE COMISION RECIBIDA SEGUN LEY 13-20 ARTICULO 28, PARRAFO 1, CORRESPONDIENTE A LA DISPERSION DE FECHA 16/02/2024.-</t>
  </si>
  <si>
    <t>P/REG. DEPOSITO POR CONCEPTO DE COMISION RECIBIDA SEGUN LEY 13-20 ARTICULO 28, PARRAFO 1, CORRESPONDIENTE A LA DISPERSION DE FECHA 15/02/2024.-</t>
  </si>
  <si>
    <t>P/REG. DEPOSITO POR CONCEPTO DE COMISION RECIBIDA SEGUN LEY 13-20 ARTICULO 28, PARRAFO 1, CORRESPONDIENTE A LA DISPERSION DE FECHA 14/02/2024.-</t>
  </si>
  <si>
    <t>P/REG. DEPOSITO POR CONCEPTO DE COMISION RECIBIDA SEGUN LEY 13-20 ARTICULO 28, PARRAFO 1, CORRESPONDIENTE A LA DISPERSION DE FECHA 13/02/2024.-</t>
  </si>
  <si>
    <t>P/REG. DEPOSITO POR CONCEPTO DE COMISION RECIBIDA SEGUN LEY 13-20 ARTICULO 28, PARRAFO 1, CORRESPONDIENTE A LA DISPERSION DE FECHA 12/02/2024.-</t>
  </si>
  <si>
    <t>P/REG. DEPOSITO POR CONCEPTO DE COMISION RECIBIDA SEGUN LEY 13-20 ARTICULO 28, PARRAFO 1, CORRESPONDIENTE A LA DISPERSION DE FECHA 09/02/2024.-</t>
  </si>
  <si>
    <t>P/REG. DEPOSITO POR CONCEPTO DE COMISION RECIBIDA SEGUN LEY 13-20 ARTICULO 28, PARRAFO 1, CORRESPONDIENTE A LA DISPERSION DE FECHA 08/02/2024.-</t>
  </si>
  <si>
    <t>P/REG. DEPOSITO POR CONCEPTO DE COMISION RECIBIDA SEGUN LEY 13-20 ARTICULO 28, PARRAFO 1, CORRESPONDIENTE A LA DISPERSION DE FECHA 07/02/2024.-</t>
  </si>
  <si>
    <t>P/REG. DEPOSITO POR CONCEPTO DE COMISION RECIBIDA SEGUN LEY 13-20 ARTICULO 28, PARRAFO 1, CORRESPONDIENTE A LA DISPERSION DE FECHA 06/02/2024.-</t>
  </si>
  <si>
    <t>P/REG. DEPOSITO POR CONCEPTO DE COMISION RECIBIDA SEGUN LEY 13-20 ARTICULO 28, PARRAFO 1, CORRESPONDIENTE A LA DISPERSION DE FECHA 05/02/2024.-</t>
  </si>
  <si>
    <t>P/REG. DEPOSITO POR CONCEPTO DE COMISION RECIBIDA SEGUN LEY 13-20 ARTICULO 28, PARRAFO 1, CORRESPONDIENTE A LA DISPERSION DE FECHA 02/02/2024.-</t>
  </si>
  <si>
    <t>(Seguros Banreservas)P/REG. FACTURA #B1500046539 POR CONCEPTO DE PÓLIZA NO. 2-2-102-0034205 (ASISTENCIA FUNERARIA COLECTIVO) DE LOS COLABORADORES DE LA TSS, CORRESP. AL PERÍODO DEL DEL 01/01/2024 AL 31/01/2024.-</t>
  </si>
  <si>
    <t>(Seguros Banreservas) P/REG. FACTURA #B1500046538 POR CONCEPTO DE PÓLIZA NO. 2-2-102-0034304 (SEGURO COLECTIVOS DE VIDA) DE LOS COLABORADORES DE LA TSS, CORRESP. AL PERÍODO DEL 01/01/2024 AL 31/01/2024.-</t>
  </si>
  <si>
    <t>(UNIFIELD COMMUNICATIONS, SRL) P/reg. fact. #B1500000278, por concepto de servicio de renta enlace de Fibra Óptica ITU-65D, 2 hilos (Fibra Oscura), desde el Data Center TSS Plaza Naco hasta el Meet-point Room del Nap del caribe, corresp. al periodo del 11/12/2023 hasta 10/01/2024.</t>
  </si>
  <si>
    <t>(UNIFIELD COMMUNICATIONS, SRL) P/reg. factura #B1500000639, por concepto de almacenamiento y custodia de archivo institucional de la TSS, más solicitudes de cajas y etiquetas, corresp. Al al periodo 12/12/2023 al 13/01/2024.- S/contrato No. CAL-0322-01. Y O/C TSS-2022-00023.</t>
  </si>
  <si>
    <t>(INVERSIONES PRF, SRL) P/reg. factura #B1500000657, por concepto de gastos comunes del local comercial No. 402 en el 4to. piso de la Plaza Galería 56, ubicada en San Francisco de de Macorís, corresp. de enero 2024.</t>
  </si>
  <si>
    <t>(Wendy'S Muebles, SRL) P/reg. factura #B1500000466 por concepto de cuota de mantenimiento de los locales comerciales No. 1-D y 2-D del Condominio Clavel (Plaza Naco). corresp. al mes ENERO 2024.-</t>
  </si>
  <si>
    <t>(MAPFRE SALUD ARS, S. A.) P/REG. FACTURA #B1500004152 POR CONCEPTO DE CONTRATO NO. 01-95-0001097877 (SEGURO DE SALUD COMPLEMENTARIO) DE LOS COLABORADORES DE LA TSS, CORRESP. AL PERÍODO DEL 01/01/2024 AL 31/01/2024.-</t>
  </si>
  <si>
    <t>(HUMANO SEGUROS, S. A.) P/reg. factura #B1500031493 por concepto de contrato colectivo No. 30-95-348162 (Seguro de Salud Complementario) de los colaboradores de la TSS, corresp. Al período del 01/01/2024 al 31/01/2024.-</t>
  </si>
  <si>
    <t>(NAP DEL CARIBE INC) P/reg. factura #B1500001457, por concepto de alojamiento jaula de 10mt2, energía y conexiones + servicios de informática y sistemas computarizados (Acceso al se servicio Fiber Cross Connect), correspondiente a los meses de enero a junio 2024.- (Nota: US$38,656.80 a la tasa de RD$59.0424)</t>
  </si>
  <si>
    <t>(NAP DEL CARIBE INC) P/reg. factura #B1500001456, por concepto de servicios de internet (Expansión ancho de banda /Santo Domingo, Santiago, Bávaro y Puerto Plata), correspondiente a los meses de enero a junio 2024.- (Nota: US$23,526.84 a la tasa de RD$59.0424)</t>
  </si>
  <si>
    <t>(EXCEL CONSULTING, SRL) P/reg. Factura#B1500000130, por alquiler de parqueo para los vehículos de los colaboradores de la TSS, Corresp. a enero 2024, según Adenda al contrato CSV-0219-</t>
  </si>
  <si>
    <t>(UNIFIELD COMMUNICATIONS, SRL) P/reg. fact. #B1500000281, por concepto de servicio de renta enlace de Fibra Óptica ITU-652D, 2 hilos (Fibra Oscura), desde el Data Center TSS Plaza Naco al Data Center edificio TSS 2do. piso, corresp. al mes de enero 2024.</t>
  </si>
  <si>
    <t>(Edesur) P/reg. factura # B1500504628 por concepto de servicio energía eléctrica del nuevo local de la Gustavo Mejia Ricart No. 52 , P/reg. factura # B1500504654, por concepto de servicio energía eléctrica del local comercial No. 2-D del Condominio Clavel (Plaza Naco),P/reg. factura # B1500504637 por concepto de servicio energía eléctrica del local comercial No. 1-D del Condominio Clavel (Plaza Naco),  correspondientes al periodo 18/12/2023 al 18/01/2024.- Y  factura # B1500504545 por concepto de servicio energía eléctrica del local Torre de la Seguridad Social, corresp. al periodo 23/12/2023 al 03/01/2024</t>
  </si>
  <si>
    <t>(COLUMBUS NETWORKS DOMINICANA,) P/reg. fact. #B1500005134 por concepto de varios servicios de Internet, correspondiente al mes de enero 2024.-</t>
  </si>
  <si>
    <t>(Consorcio Energetico Punta Cana Macao) P/REG. FACTURA #B1500015778, POR CONCEPTO DE SERVICIOS ENERGÍA ELÉCTRICA OFICINA REGIONAL BÁVARO, CORRESPONDIENTE AL PERIODO DEL 07/01/2024 AL 07/02/2024</t>
  </si>
  <si>
    <t>(ENVIO EXPRESO DWN, SRL) Pago fact. #B1500000865 por concepto de servicio de transporte puerta a puerta desde y hacia las Oficinas Regionales de la TSS (Santiago, Bávaro y Puerto Plata) corresp. al mes de enero 2024, s/orden de compra #TSS-2023-00038.-</t>
  </si>
  <si>
    <t>(FR GROUP SRL) P/REG. FACTURA #B1500000591, POR CONCEPTO DE SERVICIO DE MANTENIMIENTO PARA LOS AIRES ACONDICIONADOS DE LA TSS, CORRESPONDIENTE AL MES DE ENERO 2024,  SEGÚN CONTRATO NO. CSV-0422-02</t>
  </si>
  <si>
    <t>(SOSTENIBILIDAD 3RS, INC) P/reg. factura #B1500000185 por servicios de recogida residuos reciclables, Proyecto 3Rs, correspondiente al mes de enero 2024, según orden de compra #TSS-2023-</t>
  </si>
  <si>
    <t>(MAXIMUM PEST CONTROL, SRL) P/reg. fact. #B1500000440, servicios de fumigación y control de plagas para las oficinas de la TSS ubicadas en Plaza Naco, Torre SS y GMR enero 2024, según orden de compra #TSS-2023-00101, contrato No. CSV-0623-02.-</t>
  </si>
  <si>
    <t>(COMPAÑIA DOMINICANA DE TELEFONOS) Pago facturas #E450000033545, #E450000033602, #E450000033916, #E450000033917, #E450000033999, #E450000034682, servicios telefónicos. (Ctas. #701918732, #704572003, #714935536, #714935763 #720491043, y #777304217), enero 2024.</t>
  </si>
  <si>
    <t>(FR GROUP SRL) P/reg. factura #B1500000585, por concepto de servicio de mantenimiento para los aires acondicionados de la TSS, correspondiente al mes de diciembre 2023, según  contrato No. CSV-0422-02</t>
  </si>
  <si>
    <t>(Multicomputos, SRL) P/REG. FACTURA #B1500001317, POR CONCEPTO DE ADQUISICIÓN LICENCIAS CITRIX 100 VIRTUAL APPS AND DESKTOPS ON (DEL 29/11/2023 AL 28/11/2026) SEGÚN CONTRATO NO. COM</t>
  </si>
  <si>
    <t>14150</t>
  </si>
  <si>
    <t>P/REG. DEPOSITO POR CONCEPTO DE DEVOLUCION DE PAGO EN EXCESO DEL SEGURO FAMILIAR DE SALUD CORRESP. PERIODO ENERO A DICIEMBRE 2022, S/ANEXOS.</t>
  </si>
  <si>
    <t>(EDENORTE) Pago facts #B1500410048 y #B1500413640, por servicio de energía eléctrica Oficinas de la TSS, Pto Pta, Y SFM del 01/01/2024 al 01/02/2024, (NIC: #6849368, #7223519).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</si>
</sst>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m/d/yy"/>
    <numFmt numFmtId="166" formatCode="#,##0.00;\-#,##0.00;* ??"/>
    <numFmt numFmtId="167" formatCode="#,##0.0000000000000000"/>
  </numFmts>
  <fonts count="9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3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48"/>
      <name val="Century Gothic"/>
      <family val="2"/>
    </font>
    <font>
      <b/>
      <sz val="26"/>
      <name val="Century Gothic"/>
      <family val="2"/>
    </font>
    <font>
      <sz val="20"/>
      <name val="Calibri Light"/>
      <family val="2"/>
    </font>
    <font>
      <b/>
      <sz val="20"/>
      <name val="Century Gothic"/>
      <family val="2"/>
    </font>
    <font>
      <b/>
      <sz val="18"/>
      <name val="Century Gothic"/>
      <family val="2"/>
    </font>
    <font>
      <sz val="20"/>
      <color rgb="FF000000"/>
      <name val="Century Gothic"/>
      <family val="2"/>
    </font>
    <font>
      <sz val="20"/>
      <name val="Century Gothic"/>
      <family val="2"/>
    </font>
    <font>
      <b/>
      <sz val="28"/>
      <color theme="0"/>
      <name val="Century Gothic"/>
      <family val="2"/>
    </font>
    <font>
      <b/>
      <sz val="18"/>
      <name val="Calibri Light"/>
      <family val="2"/>
    </font>
    <font>
      <sz val="20"/>
      <color rgb="FF000000"/>
      <name val="Calibri Light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2">
    <xf numFmtId="0" fontId="0" fillId="0" borderId="0"/>
    <xf numFmtId="43" fontId="77" fillId="0" borderId="0" applyFont="0" applyFill="0" applyBorder="0" applyAlignment="0" applyProtection="0"/>
    <xf numFmtId="43" fontId="79" fillId="0" borderId="0" applyFont="0" applyFill="0" applyBorder="0" applyAlignment="0" applyProtection="0"/>
    <xf numFmtId="0" fontId="79" fillId="0" borderId="0"/>
    <xf numFmtId="0" fontId="82" fillId="0" borderId="0"/>
    <xf numFmtId="9" fontId="79" fillId="0" borderId="0" applyFont="0" applyFill="0" applyBorder="0" applyAlignment="0" applyProtection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77" fillId="0" borderId="0"/>
    <xf numFmtId="164" fontId="77" fillId="0" borderId="0" applyFont="0" applyFill="0" applyBorder="0" applyAlignment="0" applyProtection="0"/>
    <xf numFmtId="164" fontId="77" fillId="0" borderId="0" applyFont="0" applyFill="0" applyBorder="0" applyAlignment="0" applyProtection="0"/>
    <xf numFmtId="0" fontId="77" fillId="0" borderId="0"/>
    <xf numFmtId="0" fontId="22" fillId="0" borderId="0"/>
    <xf numFmtId="9" fontId="77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7">
    <xf numFmtId="0" fontId="0" fillId="0" borderId="0" xfId="0"/>
    <xf numFmtId="0" fontId="80" fillId="0" borderId="0" xfId="0" applyFont="1" applyAlignment="1">
      <alignment vertical="center"/>
    </xf>
    <xf numFmtId="0" fontId="80" fillId="2" borderId="0" xfId="0" applyFont="1" applyFill="1" applyAlignment="1">
      <alignment vertical="center"/>
    </xf>
    <xf numFmtId="0" fontId="80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78" fillId="2" borderId="0" xfId="0" applyFont="1" applyFill="1" applyAlignment="1">
      <alignment vertical="center"/>
    </xf>
    <xf numFmtId="0" fontId="83" fillId="0" borderId="0" xfId="0" applyFont="1" applyAlignment="1">
      <alignment vertical="center"/>
    </xf>
    <xf numFmtId="0" fontId="80" fillId="2" borderId="0" xfId="0" applyFont="1" applyFill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77" fillId="0" borderId="0" xfId="0" applyFont="1"/>
    <xf numFmtId="0" fontId="0" fillId="0" borderId="8" xfId="0" applyBorder="1"/>
    <xf numFmtId="0" fontId="77" fillId="0" borderId="10" xfId="0" applyFont="1" applyBorder="1"/>
    <xf numFmtId="0" fontId="0" fillId="0" borderId="9" xfId="0" applyBorder="1"/>
    <xf numFmtId="0" fontId="0" fillId="0" borderId="11" xfId="0" applyBorder="1"/>
    <xf numFmtId="0" fontId="77" fillId="0" borderId="0" xfId="0" applyFont="1" applyAlignment="1">
      <alignment vertical="center"/>
    </xf>
    <xf numFmtId="0" fontId="77" fillId="3" borderId="0" xfId="0" applyFont="1" applyFill="1"/>
    <xf numFmtId="43" fontId="0" fillId="0" borderId="0" xfId="1" applyFont="1"/>
    <xf numFmtId="167" fontId="0" fillId="0" borderId="0" xfId="0" applyNumberFormat="1"/>
    <xf numFmtId="0" fontId="80" fillId="0" borderId="0" xfId="0" applyFont="1" applyAlignment="1">
      <alignment horizontal="center"/>
    </xf>
    <xf numFmtId="0" fontId="86" fillId="0" borderId="0" xfId="0" applyFont="1" applyAlignment="1">
      <alignment horizontal="center"/>
    </xf>
    <xf numFmtId="0" fontId="86" fillId="0" borderId="3" xfId="0" applyFont="1" applyBorder="1" applyAlignment="1">
      <alignment horizontal="center"/>
    </xf>
    <xf numFmtId="0" fontId="88" fillId="6" borderId="2" xfId="0" applyFont="1" applyFill="1" applyBorder="1" applyAlignment="1">
      <alignment horizontal="center" vertical="center" wrapText="1"/>
    </xf>
    <xf numFmtId="0" fontId="88" fillId="6" borderId="14" xfId="0" applyFont="1" applyFill="1" applyBorder="1" applyAlignment="1">
      <alignment horizontal="center" vertical="center" wrapText="1"/>
    </xf>
    <xf numFmtId="0" fontId="88" fillId="6" borderId="0" xfId="0" applyFont="1" applyFill="1" applyAlignment="1">
      <alignment wrapText="1"/>
    </xf>
    <xf numFmtId="0" fontId="88" fillId="6" borderId="1" xfId="0" applyFont="1" applyFill="1" applyBorder="1" applyAlignment="1">
      <alignment wrapText="1"/>
    </xf>
    <xf numFmtId="0" fontId="88" fillId="6" borderId="2" xfId="0" applyFont="1" applyFill="1" applyBorder="1" applyAlignment="1">
      <alignment wrapText="1"/>
    </xf>
    <xf numFmtId="4" fontId="90" fillId="2" borderId="3" xfId="0" applyNumberFormat="1" applyFont="1" applyFill="1" applyBorder="1"/>
    <xf numFmtId="0" fontId="80" fillId="2" borderId="0" xfId="0" applyFont="1" applyFill="1" applyAlignment="1">
      <alignment horizontal="center"/>
    </xf>
    <xf numFmtId="0" fontId="0" fillId="2" borderId="0" xfId="0" applyFill="1"/>
    <xf numFmtId="165" fontId="89" fillId="0" borderId="0" xfId="0" applyNumberFormat="1" applyFont="1" applyAlignment="1">
      <alignment horizontal="left"/>
    </xf>
    <xf numFmtId="49" fontId="89" fillId="0" borderId="0" xfId="0" applyNumberFormat="1" applyFont="1" applyAlignment="1">
      <alignment horizontal="left"/>
    </xf>
    <xf numFmtId="49" fontId="89" fillId="0" borderId="0" xfId="0" applyNumberFormat="1" applyFont="1" applyAlignment="1">
      <alignment horizontal="left" vertical="center" wrapText="1"/>
    </xf>
    <xf numFmtId="166" fontId="89" fillId="0" borderId="0" xfId="0" applyNumberFormat="1" applyFont="1" applyAlignment="1">
      <alignment horizontal="right"/>
    </xf>
    <xf numFmtId="4" fontId="90" fillId="2" borderId="0" xfId="0" applyNumberFormat="1" applyFont="1" applyFill="1"/>
    <xf numFmtId="49" fontId="89" fillId="0" borderId="0" xfId="0" applyNumberFormat="1" applyFont="1" applyAlignment="1">
      <alignment horizontal="left" wrapText="1"/>
    </xf>
    <xf numFmtId="43" fontId="92" fillId="7" borderId="12" xfId="1" applyFont="1" applyFill="1" applyBorder="1" applyAlignment="1">
      <alignment wrapText="1"/>
    </xf>
    <xf numFmtId="15" fontId="93" fillId="0" borderId="3" xfId="0" applyNumberFormat="1" applyFont="1" applyBorder="1" applyAlignment="1">
      <alignment horizontal="left"/>
    </xf>
    <xf numFmtId="49" fontId="93" fillId="0" borderId="3" xfId="0" applyNumberFormat="1" applyFont="1" applyBorder="1" applyAlignment="1">
      <alignment horizontal="left"/>
    </xf>
    <xf numFmtId="49" fontId="93" fillId="0" borderId="3" xfId="0" applyNumberFormat="1" applyFont="1" applyBorder="1" applyAlignment="1">
      <alignment horizontal="left" vertical="center" wrapText="1"/>
    </xf>
    <xf numFmtId="166" fontId="93" fillId="0" borderId="3" xfId="0" applyNumberFormat="1" applyFont="1" applyBorder="1" applyAlignment="1">
      <alignment horizontal="right"/>
    </xf>
    <xf numFmtId="49" fontId="93" fillId="0" borderId="3" xfId="0" applyNumberFormat="1" applyFont="1" applyBorder="1" applyAlignment="1">
      <alignment horizontal="left" wrapText="1"/>
    </xf>
    <xf numFmtId="15" fontId="93" fillId="0" borderId="2" xfId="0" applyNumberFormat="1" applyFont="1" applyBorder="1" applyAlignment="1">
      <alignment horizontal="left"/>
    </xf>
    <xf numFmtId="49" fontId="93" fillId="0" borderId="2" xfId="0" applyNumberFormat="1" applyFont="1" applyBorder="1" applyAlignment="1">
      <alignment horizontal="left"/>
    </xf>
    <xf numFmtId="49" fontId="93" fillId="0" borderId="2" xfId="0" applyNumberFormat="1" applyFont="1" applyBorder="1" applyAlignment="1">
      <alignment horizontal="left" vertical="center" wrapText="1"/>
    </xf>
    <xf numFmtId="4" fontId="90" fillId="2" borderId="2" xfId="0" applyNumberFormat="1" applyFont="1" applyFill="1" applyBorder="1"/>
    <xf numFmtId="4" fontId="88" fillId="2" borderId="19" xfId="0" applyNumberFormat="1" applyFont="1" applyFill="1" applyBorder="1"/>
    <xf numFmtId="4" fontId="87" fillId="2" borderId="20" xfId="0" applyNumberFormat="1" applyFont="1" applyFill="1" applyBorder="1"/>
    <xf numFmtId="165" fontId="93" fillId="0" borderId="3" xfId="0" applyNumberFormat="1" applyFont="1" applyBorder="1" applyAlignment="1">
      <alignment horizontal="left"/>
    </xf>
    <xf numFmtId="0" fontId="87" fillId="0" borderId="0" xfId="0" applyFont="1" applyAlignment="1">
      <alignment horizontal="center"/>
    </xf>
    <xf numFmtId="0" fontId="90" fillId="0" borderId="0" xfId="0" applyFont="1" applyAlignment="1">
      <alignment horizontal="center"/>
    </xf>
    <xf numFmtId="4" fontId="87" fillId="2" borderId="16" xfId="0" applyNumberFormat="1" applyFont="1" applyFill="1" applyBorder="1" applyAlignment="1">
      <alignment horizontal="center" wrapText="1"/>
    </xf>
    <xf numFmtId="4" fontId="87" fillId="2" borderId="17" xfId="0" applyNumberFormat="1" applyFont="1" applyFill="1" applyBorder="1" applyAlignment="1">
      <alignment horizontal="center" wrapText="1"/>
    </xf>
    <xf numFmtId="4" fontId="87" fillId="2" borderId="18" xfId="0" applyNumberFormat="1" applyFont="1" applyFill="1" applyBorder="1" applyAlignment="1">
      <alignment horizontal="center" wrapText="1"/>
    </xf>
    <xf numFmtId="0" fontId="88" fillId="6" borderId="5" xfId="0" applyFont="1" applyFill="1" applyBorder="1" applyAlignment="1">
      <alignment wrapText="1"/>
    </xf>
    <xf numFmtId="0" fontId="0" fillId="2" borderId="0" xfId="0" applyFill="1" applyAlignment="1">
      <alignment horizontal="center" vertical="center"/>
    </xf>
    <xf numFmtId="0" fontId="84" fillId="0" borderId="0" xfId="0" applyFont="1" applyAlignment="1">
      <alignment horizontal="center" vertical="center"/>
    </xf>
    <xf numFmtId="0" fontId="85" fillId="5" borderId="0" xfId="0" applyFont="1" applyFill="1" applyAlignment="1">
      <alignment horizontal="center" vertical="center"/>
    </xf>
    <xf numFmtId="0" fontId="91" fillId="4" borderId="15" xfId="0" applyFont="1" applyFill="1" applyBorder="1" applyAlignment="1">
      <alignment horizontal="center" vertical="center"/>
    </xf>
    <xf numFmtId="0" fontId="91" fillId="4" borderId="5" xfId="0" applyFont="1" applyFill="1" applyBorder="1" applyAlignment="1">
      <alignment horizontal="center" vertical="center"/>
    </xf>
    <xf numFmtId="0" fontId="91" fillId="4" borderId="0" xfId="0" applyFont="1" applyFill="1" applyAlignment="1">
      <alignment horizontal="center" vertical="center"/>
    </xf>
    <xf numFmtId="0" fontId="91" fillId="4" borderId="7" xfId="0" applyFont="1" applyFill="1" applyBorder="1" applyAlignment="1">
      <alignment horizontal="center" vertical="center"/>
    </xf>
    <xf numFmtId="0" fontId="88" fillId="6" borderId="13" xfId="0" applyFont="1" applyFill="1" applyBorder="1" applyAlignment="1">
      <alignment horizontal="center" wrapText="1"/>
    </xf>
    <xf numFmtId="0" fontId="88" fillId="6" borderId="0" xfId="0" applyFont="1" applyFill="1" applyAlignment="1">
      <alignment horizontal="center" wrapText="1"/>
    </xf>
    <xf numFmtId="0" fontId="87" fillId="6" borderId="3" xfId="0" applyFont="1" applyFill="1" applyBorder="1" applyAlignment="1">
      <alignment horizontal="center" wrapText="1"/>
    </xf>
    <xf numFmtId="0" fontId="87" fillId="6" borderId="2" xfId="0" applyFont="1" applyFill="1" applyBorder="1" applyAlignment="1">
      <alignment horizontal="center" wrapText="1"/>
    </xf>
  </cellXfs>
  <cellStyles count="142">
    <cellStyle name="Comma" xfId="1" builtinId="3"/>
    <cellStyle name="Comma 2" xfId="62" xr:uid="{00000000-0005-0000-0000-000001000000}"/>
    <cellStyle name="Millares 2" xfId="2" xr:uid="{00000000-0005-0000-0000-000002000000}"/>
    <cellStyle name="Millares 2 2" xfId="63" xr:uid="{00000000-0005-0000-0000-000003000000}"/>
    <cellStyle name="Normal" xfId="0" builtinId="0"/>
    <cellStyle name="Normal 10" xfId="12" xr:uid="{00000000-0005-0000-0000-000005000000}"/>
    <cellStyle name="Normal 10 2" xfId="73" xr:uid="{00000000-0005-0000-0000-000006000000}"/>
    <cellStyle name="Normal 11" xfId="13" xr:uid="{00000000-0005-0000-0000-000007000000}"/>
    <cellStyle name="Normal 11 2" xfId="74" xr:uid="{00000000-0005-0000-0000-000008000000}"/>
    <cellStyle name="Normal 12" xfId="14" xr:uid="{00000000-0005-0000-0000-000009000000}"/>
    <cellStyle name="Normal 12 2" xfId="75" xr:uid="{00000000-0005-0000-0000-00000A000000}"/>
    <cellStyle name="Normal 13" xfId="15" xr:uid="{00000000-0005-0000-0000-00000B000000}"/>
    <cellStyle name="Normal 13 2" xfId="76" xr:uid="{00000000-0005-0000-0000-00000C000000}"/>
    <cellStyle name="Normal 14" xfId="16" xr:uid="{00000000-0005-0000-0000-00000D000000}"/>
    <cellStyle name="Normal 14 2" xfId="77" xr:uid="{00000000-0005-0000-0000-00000E000000}"/>
    <cellStyle name="Normal 15" xfId="17" xr:uid="{00000000-0005-0000-0000-00000F000000}"/>
    <cellStyle name="Normal 15 2" xfId="78" xr:uid="{00000000-0005-0000-0000-000010000000}"/>
    <cellStyle name="Normal 16" xfId="18" xr:uid="{00000000-0005-0000-0000-000011000000}"/>
    <cellStyle name="Normal 16 2" xfId="79" xr:uid="{00000000-0005-0000-0000-000012000000}"/>
    <cellStyle name="Normal 17" xfId="19" xr:uid="{00000000-0005-0000-0000-000013000000}"/>
    <cellStyle name="Normal 17 2" xfId="80" xr:uid="{00000000-0005-0000-0000-000014000000}"/>
    <cellStyle name="Normal 18" xfId="20" xr:uid="{00000000-0005-0000-0000-000015000000}"/>
    <cellStyle name="Normal 18 2" xfId="81" xr:uid="{00000000-0005-0000-0000-000016000000}"/>
    <cellStyle name="Normal 19" xfId="21" xr:uid="{00000000-0005-0000-0000-000017000000}"/>
    <cellStyle name="Normal 19 2" xfId="82" xr:uid="{00000000-0005-0000-0000-000018000000}"/>
    <cellStyle name="Normal 2" xfId="3" xr:uid="{00000000-0005-0000-0000-000019000000}"/>
    <cellStyle name="Normal 2 2" xfId="64" xr:uid="{00000000-0005-0000-0000-00001A000000}"/>
    <cellStyle name="Normal 20" xfId="22" xr:uid="{00000000-0005-0000-0000-00001B000000}"/>
    <cellStyle name="Normal 20 2" xfId="83" xr:uid="{00000000-0005-0000-0000-00001C000000}"/>
    <cellStyle name="Normal 21" xfId="23" xr:uid="{00000000-0005-0000-0000-00001D000000}"/>
    <cellStyle name="Normal 21 2" xfId="84" xr:uid="{00000000-0005-0000-0000-00001E000000}"/>
    <cellStyle name="Normal 22" xfId="24" xr:uid="{00000000-0005-0000-0000-00001F000000}"/>
    <cellStyle name="Normal 22 2" xfId="85" xr:uid="{00000000-0005-0000-0000-000020000000}"/>
    <cellStyle name="Normal 23" xfId="25" xr:uid="{00000000-0005-0000-0000-000021000000}"/>
    <cellStyle name="Normal 23 2" xfId="86" xr:uid="{00000000-0005-0000-0000-000022000000}"/>
    <cellStyle name="Normal 24" xfId="26" xr:uid="{00000000-0005-0000-0000-000023000000}"/>
    <cellStyle name="Normal 24 2" xfId="87" xr:uid="{00000000-0005-0000-0000-000024000000}"/>
    <cellStyle name="Normal 25" xfId="27" xr:uid="{00000000-0005-0000-0000-000025000000}"/>
    <cellStyle name="Normal 25 2" xfId="88" xr:uid="{00000000-0005-0000-0000-000026000000}"/>
    <cellStyle name="Normal 26" xfId="28" xr:uid="{00000000-0005-0000-0000-000027000000}"/>
    <cellStyle name="Normal 26 2" xfId="89" xr:uid="{00000000-0005-0000-0000-000028000000}"/>
    <cellStyle name="Normal 27" xfId="29" xr:uid="{00000000-0005-0000-0000-000029000000}"/>
    <cellStyle name="Normal 27 2" xfId="90" xr:uid="{00000000-0005-0000-0000-00002A000000}"/>
    <cellStyle name="Normal 28" xfId="30" xr:uid="{00000000-0005-0000-0000-00002B000000}"/>
    <cellStyle name="Normal 28 2" xfId="91" xr:uid="{00000000-0005-0000-0000-00002C000000}"/>
    <cellStyle name="Normal 29" xfId="31" xr:uid="{00000000-0005-0000-0000-00002D000000}"/>
    <cellStyle name="Normal 29 2" xfId="92" xr:uid="{00000000-0005-0000-0000-00002E000000}"/>
    <cellStyle name="Normal 3" xfId="4" xr:uid="{00000000-0005-0000-0000-00002F000000}"/>
    <cellStyle name="Normal 3 2" xfId="65" xr:uid="{00000000-0005-0000-0000-000030000000}"/>
    <cellStyle name="Normal 30" xfId="32" xr:uid="{00000000-0005-0000-0000-000031000000}"/>
    <cellStyle name="Normal 30 2" xfId="93" xr:uid="{00000000-0005-0000-0000-000032000000}"/>
    <cellStyle name="Normal 31" xfId="33" xr:uid="{00000000-0005-0000-0000-000033000000}"/>
    <cellStyle name="Normal 31 2" xfId="94" xr:uid="{00000000-0005-0000-0000-000034000000}"/>
    <cellStyle name="Normal 32" xfId="34" xr:uid="{00000000-0005-0000-0000-000035000000}"/>
    <cellStyle name="Normal 32 2" xfId="95" xr:uid="{00000000-0005-0000-0000-000036000000}"/>
    <cellStyle name="Normal 33" xfId="35" xr:uid="{00000000-0005-0000-0000-000037000000}"/>
    <cellStyle name="Normal 33 2" xfId="96" xr:uid="{00000000-0005-0000-0000-000038000000}"/>
    <cellStyle name="Normal 34" xfId="36" xr:uid="{00000000-0005-0000-0000-000039000000}"/>
    <cellStyle name="Normal 34 2" xfId="97" xr:uid="{00000000-0005-0000-0000-00003A000000}"/>
    <cellStyle name="Normal 35" xfId="37" xr:uid="{00000000-0005-0000-0000-00003B000000}"/>
    <cellStyle name="Normal 35 2" xfId="98" xr:uid="{00000000-0005-0000-0000-00003C000000}"/>
    <cellStyle name="Normal 36" xfId="38" xr:uid="{00000000-0005-0000-0000-00003D000000}"/>
    <cellStyle name="Normal 36 2" xfId="99" xr:uid="{00000000-0005-0000-0000-00003E000000}"/>
    <cellStyle name="Normal 37" xfId="39" xr:uid="{00000000-0005-0000-0000-00003F000000}"/>
    <cellStyle name="Normal 37 2" xfId="100" xr:uid="{00000000-0005-0000-0000-000040000000}"/>
    <cellStyle name="Normal 38" xfId="40" xr:uid="{00000000-0005-0000-0000-000041000000}"/>
    <cellStyle name="Normal 38 2" xfId="101" xr:uid="{00000000-0005-0000-0000-000042000000}"/>
    <cellStyle name="Normal 39" xfId="41" xr:uid="{00000000-0005-0000-0000-000043000000}"/>
    <cellStyle name="Normal 39 2" xfId="102" xr:uid="{00000000-0005-0000-0000-000044000000}"/>
    <cellStyle name="Normal 4" xfId="6" xr:uid="{00000000-0005-0000-0000-000045000000}"/>
    <cellStyle name="Normal 4 2" xfId="67" xr:uid="{00000000-0005-0000-0000-000046000000}"/>
    <cellStyle name="Normal 40" xfId="42" xr:uid="{00000000-0005-0000-0000-000047000000}"/>
    <cellStyle name="Normal 40 2" xfId="103" xr:uid="{00000000-0005-0000-0000-000048000000}"/>
    <cellStyle name="Normal 41" xfId="43" xr:uid="{00000000-0005-0000-0000-000049000000}"/>
    <cellStyle name="Normal 41 2" xfId="104" xr:uid="{00000000-0005-0000-0000-00004A000000}"/>
    <cellStyle name="Normal 42" xfId="44" xr:uid="{00000000-0005-0000-0000-00004B000000}"/>
    <cellStyle name="Normal 42 2" xfId="105" xr:uid="{00000000-0005-0000-0000-00004C000000}"/>
    <cellStyle name="Normal 43" xfId="45" xr:uid="{00000000-0005-0000-0000-00004D000000}"/>
    <cellStyle name="Normal 43 2" xfId="106" xr:uid="{00000000-0005-0000-0000-00004E000000}"/>
    <cellStyle name="Normal 44" xfId="46" xr:uid="{00000000-0005-0000-0000-00004F000000}"/>
    <cellStyle name="Normal 44 2" xfId="107" xr:uid="{00000000-0005-0000-0000-000050000000}"/>
    <cellStyle name="Normal 45" xfId="47" xr:uid="{00000000-0005-0000-0000-000051000000}"/>
    <cellStyle name="Normal 45 2" xfId="108" xr:uid="{00000000-0005-0000-0000-000052000000}"/>
    <cellStyle name="Normal 46" xfId="48" xr:uid="{00000000-0005-0000-0000-000053000000}"/>
    <cellStyle name="Normal 46 2" xfId="109" xr:uid="{00000000-0005-0000-0000-000054000000}"/>
    <cellStyle name="Normal 47" xfId="49" xr:uid="{00000000-0005-0000-0000-000055000000}"/>
    <cellStyle name="Normal 47 2" xfId="110" xr:uid="{00000000-0005-0000-0000-000056000000}"/>
    <cellStyle name="Normal 48" xfId="50" xr:uid="{00000000-0005-0000-0000-000057000000}"/>
    <cellStyle name="Normal 48 2" xfId="111" xr:uid="{00000000-0005-0000-0000-000058000000}"/>
    <cellStyle name="Normal 49" xfId="51" xr:uid="{00000000-0005-0000-0000-000059000000}"/>
    <cellStyle name="Normal 49 2" xfId="112" xr:uid="{00000000-0005-0000-0000-00005A000000}"/>
    <cellStyle name="Normal 5" xfId="7" xr:uid="{00000000-0005-0000-0000-00005B000000}"/>
    <cellStyle name="Normal 5 2" xfId="68" xr:uid="{00000000-0005-0000-0000-00005C000000}"/>
    <cellStyle name="Normal 50" xfId="52" xr:uid="{00000000-0005-0000-0000-00005D000000}"/>
    <cellStyle name="Normal 50 2" xfId="113" xr:uid="{00000000-0005-0000-0000-00005E000000}"/>
    <cellStyle name="Normal 51" xfId="53" xr:uid="{00000000-0005-0000-0000-00005F000000}"/>
    <cellStyle name="Normal 51 2" xfId="114" xr:uid="{00000000-0005-0000-0000-000060000000}"/>
    <cellStyle name="Normal 52" xfId="54" xr:uid="{00000000-0005-0000-0000-000061000000}"/>
    <cellStyle name="Normal 52 2" xfId="115" xr:uid="{00000000-0005-0000-0000-000062000000}"/>
    <cellStyle name="Normal 53" xfId="55" xr:uid="{00000000-0005-0000-0000-000063000000}"/>
    <cellStyle name="Normal 53 2" xfId="116" xr:uid="{00000000-0005-0000-0000-000064000000}"/>
    <cellStyle name="Normal 54" xfId="56" xr:uid="{00000000-0005-0000-0000-000065000000}"/>
    <cellStyle name="Normal 54 2" xfId="117" xr:uid="{00000000-0005-0000-0000-000066000000}"/>
    <cellStyle name="Normal 55" xfId="57" xr:uid="{00000000-0005-0000-0000-000067000000}"/>
    <cellStyle name="Normal 55 2" xfId="118" xr:uid="{00000000-0005-0000-0000-000068000000}"/>
    <cellStyle name="Normal 56" xfId="58" xr:uid="{00000000-0005-0000-0000-000069000000}"/>
    <cellStyle name="Normal 56 2" xfId="119" xr:uid="{00000000-0005-0000-0000-00006A000000}"/>
    <cellStyle name="Normal 57" xfId="59" xr:uid="{00000000-0005-0000-0000-00006B000000}"/>
    <cellStyle name="Normal 57 2" xfId="120" xr:uid="{00000000-0005-0000-0000-00006C000000}"/>
    <cellStyle name="Normal 58" xfId="61" xr:uid="{00000000-0005-0000-0000-00006D000000}"/>
    <cellStyle name="Normal 59" xfId="60" xr:uid="{00000000-0005-0000-0000-00006E000000}"/>
    <cellStyle name="Normal 6" xfId="8" xr:uid="{00000000-0005-0000-0000-00006F000000}"/>
    <cellStyle name="Normal 6 2" xfId="69" xr:uid="{00000000-0005-0000-0000-000070000000}"/>
    <cellStyle name="Normal 60" xfId="121" xr:uid="{00000000-0005-0000-0000-000071000000}"/>
    <cellStyle name="Normal 61" xfId="122" xr:uid="{00000000-0005-0000-0000-000072000000}"/>
    <cellStyle name="Normal 62" xfId="123" xr:uid="{00000000-0005-0000-0000-000073000000}"/>
    <cellStyle name="Normal 63" xfId="124" xr:uid="{00000000-0005-0000-0000-000074000000}"/>
    <cellStyle name="Normal 64" xfId="125" xr:uid="{00000000-0005-0000-0000-000075000000}"/>
    <cellStyle name="Normal 65" xfId="126" xr:uid="{00000000-0005-0000-0000-000076000000}"/>
    <cellStyle name="Normal 66" xfId="127" xr:uid="{00000000-0005-0000-0000-000077000000}"/>
    <cellStyle name="Normal 67" xfId="128" xr:uid="{00000000-0005-0000-0000-000078000000}"/>
    <cellStyle name="Normal 68" xfId="129" xr:uid="{00000000-0005-0000-0000-000079000000}"/>
    <cellStyle name="Normal 69" xfId="130" xr:uid="{00000000-0005-0000-0000-00007A000000}"/>
    <cellStyle name="Normal 7" xfId="9" xr:uid="{00000000-0005-0000-0000-00007B000000}"/>
    <cellStyle name="Normal 7 2" xfId="70" xr:uid="{00000000-0005-0000-0000-00007C000000}"/>
    <cellStyle name="Normal 70" xfId="131" xr:uid="{00000000-0005-0000-0000-00007D000000}"/>
    <cellStyle name="Normal 71" xfId="132" xr:uid="{00000000-0005-0000-0000-00007E000000}"/>
    <cellStyle name="Normal 72" xfId="133" xr:uid="{00000000-0005-0000-0000-00007F000000}"/>
    <cellStyle name="Normal 73" xfId="134" xr:uid="{00000000-0005-0000-0000-000080000000}"/>
    <cellStyle name="Normal 74" xfId="135" xr:uid="{00000000-0005-0000-0000-000081000000}"/>
    <cellStyle name="Normal 75" xfId="136" xr:uid="{00000000-0005-0000-0000-000082000000}"/>
    <cellStyle name="Normal 76" xfId="137" xr:uid="{00000000-0005-0000-0000-000083000000}"/>
    <cellStyle name="Normal 77" xfId="138" xr:uid="{00000000-0005-0000-0000-000084000000}"/>
    <cellStyle name="Normal 78" xfId="139" xr:uid="{00000000-0005-0000-0000-000085000000}"/>
    <cellStyle name="Normal 79" xfId="140" xr:uid="{00000000-0005-0000-0000-000086000000}"/>
    <cellStyle name="Normal 8" xfId="10" xr:uid="{00000000-0005-0000-0000-000087000000}"/>
    <cellStyle name="Normal 8 2" xfId="71" xr:uid="{00000000-0005-0000-0000-000088000000}"/>
    <cellStyle name="Normal 80" xfId="141" xr:uid="{00000000-0005-0000-0000-000089000000}"/>
    <cellStyle name="Normal 9" xfId="11" xr:uid="{00000000-0005-0000-0000-00008A000000}"/>
    <cellStyle name="Normal 9 2" xfId="72" xr:uid="{00000000-0005-0000-0000-00008B000000}"/>
    <cellStyle name="Porcentual 2" xfId="5" xr:uid="{00000000-0005-0000-0000-00008C000000}"/>
    <cellStyle name="Porcentual 2 2" xfId="66" xr:uid="{00000000-0005-0000-0000-00008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1447800</xdr:colOff>
      <xdr:row>0</xdr:row>
      <xdr:rowOff>0</xdr:rowOff>
    </xdr:from>
    <xdr:to>
      <xdr:col>2</xdr:col>
      <xdr:colOff>1447800</xdr:colOff>
      <xdr:row>2</xdr:row>
      <xdr:rowOff>85424</xdr:rowOff>
    </xdr:to>
    <xdr:pic>
      <xdr:nvPicPr>
        <xdr:cNvPr id="13745" name="Picture 2" descr="Logo TSS">
          <a:extLst>
            <a:ext uri="{FF2B5EF4-FFF2-40B4-BE49-F238E27FC236}">
              <a16:creationId xmlns:a16="http://schemas.microsoft.com/office/drawing/2014/main" id="{00000000-0008-0000-0000-0000B1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9130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1019175</xdr:colOff>
      <xdr:row>0</xdr:row>
      <xdr:rowOff>0</xdr:rowOff>
    </xdr:from>
    <xdr:to>
      <xdr:col>2</xdr:col>
      <xdr:colOff>1019175</xdr:colOff>
      <xdr:row>2</xdr:row>
      <xdr:rowOff>304835</xdr:rowOff>
    </xdr:to>
    <xdr:pic>
      <xdr:nvPicPr>
        <xdr:cNvPr id="13746" name="Picture 2" descr="Logo TSS">
          <a:extLst>
            <a:ext uri="{FF2B5EF4-FFF2-40B4-BE49-F238E27FC236}">
              <a16:creationId xmlns:a16="http://schemas.microsoft.com/office/drawing/2014/main" id="{00000000-0008-0000-0000-0000B2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6267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1600200</xdr:colOff>
      <xdr:row>0</xdr:row>
      <xdr:rowOff>0</xdr:rowOff>
    </xdr:from>
    <xdr:to>
      <xdr:col>2</xdr:col>
      <xdr:colOff>1600200</xdr:colOff>
      <xdr:row>2</xdr:row>
      <xdr:rowOff>399627</xdr:rowOff>
    </xdr:to>
    <xdr:pic>
      <xdr:nvPicPr>
        <xdr:cNvPr id="13747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B3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4370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2038350</xdr:colOff>
      <xdr:row>0</xdr:row>
      <xdr:rowOff>0</xdr:rowOff>
    </xdr:from>
    <xdr:to>
      <xdr:col>2</xdr:col>
      <xdr:colOff>2038350</xdr:colOff>
      <xdr:row>2</xdr:row>
      <xdr:rowOff>388258</xdr:rowOff>
    </xdr:to>
    <xdr:pic>
      <xdr:nvPicPr>
        <xdr:cNvPr id="13748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B4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81850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487818</xdr:colOff>
      <xdr:row>1</xdr:row>
      <xdr:rowOff>71082</xdr:rowOff>
    </xdr:from>
    <xdr:to>
      <xdr:col>5</xdr:col>
      <xdr:colOff>2231979</xdr:colOff>
      <xdr:row>5</xdr:row>
      <xdr:rowOff>14218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61E37FB-DCE8-6517-9EB2-FD0E53F76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76437" y="227463"/>
          <a:ext cx="1744161" cy="17201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13</xdr:row>
      <xdr:rowOff>38100</xdr:rowOff>
    </xdr:from>
    <xdr:to>
      <xdr:col>9</xdr:col>
      <xdr:colOff>200025</xdr:colOff>
      <xdr:row>17</xdr:row>
      <xdr:rowOff>57151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733800" y="2171700"/>
          <a:ext cx="276225" cy="6572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14</xdr:row>
      <xdr:rowOff>161924</xdr:rowOff>
    </xdr:from>
    <xdr:to>
      <xdr:col>7</xdr:col>
      <xdr:colOff>228600</xdr:colOff>
      <xdr:row>21</xdr:row>
      <xdr:rowOff>114300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647950" y="1295399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20</xdr:row>
      <xdr:rowOff>57149</xdr:rowOff>
    </xdr:from>
    <xdr:to>
      <xdr:col>5</xdr:col>
      <xdr:colOff>1</xdr:colOff>
      <xdr:row>21</xdr:row>
      <xdr:rowOff>123825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286001" y="2162174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20</xdr:row>
      <xdr:rowOff>76200</xdr:rowOff>
    </xdr:from>
    <xdr:to>
      <xdr:col>8</xdr:col>
      <xdr:colOff>257175</xdr:colOff>
      <xdr:row>21</xdr:row>
      <xdr:rowOff>123825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495675" y="21812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14</xdr:row>
      <xdr:rowOff>38100</xdr:rowOff>
    </xdr:from>
    <xdr:to>
      <xdr:col>3</xdr:col>
      <xdr:colOff>276226</xdr:colOff>
      <xdr:row>16</xdr:row>
      <xdr:rowOff>142876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105026" y="1171575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13</xdr:row>
      <xdr:rowOff>30480</xdr:rowOff>
    </xdr:from>
    <xdr:to>
      <xdr:col>7</xdr:col>
      <xdr:colOff>123825</xdr:colOff>
      <xdr:row>13</xdr:row>
      <xdr:rowOff>133350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2800350" y="1011555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11</xdr:col>
      <xdr:colOff>142875</xdr:colOff>
      <xdr:row>12</xdr:row>
      <xdr:rowOff>38100</xdr:rowOff>
    </xdr:from>
    <xdr:to>
      <xdr:col>11</xdr:col>
      <xdr:colOff>514350</xdr:colOff>
      <xdr:row>13</xdr:row>
      <xdr:rowOff>104775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4781550" y="847725"/>
          <a:ext cx="371475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123825</xdr:colOff>
      <xdr:row>14</xdr:row>
      <xdr:rowOff>47625</xdr:rowOff>
    </xdr:from>
    <xdr:to>
      <xdr:col>11</xdr:col>
      <xdr:colOff>495300</xdr:colOff>
      <xdr:row>15</xdr:row>
      <xdr:rowOff>142875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4762500" y="1181100"/>
          <a:ext cx="371475" cy="2571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147636</xdr:colOff>
      <xdr:row>33</xdr:row>
      <xdr:rowOff>66675</xdr:rowOff>
    </xdr:from>
    <xdr:to>
      <xdr:col>7</xdr:col>
      <xdr:colOff>242887</xdr:colOff>
      <xdr:row>34</xdr:row>
      <xdr:rowOff>138113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 rot="5400000">
          <a:off x="2983705" y="4050506"/>
          <a:ext cx="233363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304799</xdr:colOff>
      <xdr:row>26</xdr:row>
      <xdr:rowOff>19053</xdr:rowOff>
    </xdr:from>
    <xdr:to>
      <xdr:col>9</xdr:col>
      <xdr:colOff>171450</xdr:colOff>
      <xdr:row>31</xdr:row>
      <xdr:rowOff>9528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 rot="5400000">
          <a:off x="3038475" y="2971802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104775</xdr:colOff>
      <xdr:row>33</xdr:row>
      <xdr:rowOff>85725</xdr:rowOff>
    </xdr:from>
    <xdr:to>
      <xdr:col>9</xdr:col>
      <xdr:colOff>123825</xdr:colOff>
      <xdr:row>34</xdr:row>
      <xdr:rowOff>133350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638550" y="43148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57151</xdr:colOff>
      <xdr:row>27</xdr:row>
      <xdr:rowOff>38100</xdr:rowOff>
    </xdr:from>
    <xdr:to>
      <xdr:col>3</xdr:col>
      <xdr:colOff>285751</xdr:colOff>
      <xdr:row>29</xdr:row>
      <xdr:rowOff>142876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2114551" y="32956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66675</xdr:colOff>
      <xdr:row>27</xdr:row>
      <xdr:rowOff>19050</xdr:rowOff>
    </xdr:from>
    <xdr:to>
      <xdr:col>3</xdr:col>
      <xdr:colOff>161925</xdr:colOff>
      <xdr:row>30</xdr:row>
      <xdr:rowOff>76201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 rot="5400000">
          <a:off x="1900237" y="3500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47625</xdr:colOff>
      <xdr:row>33</xdr:row>
      <xdr:rowOff>57150</xdr:rowOff>
    </xdr:from>
    <xdr:to>
      <xdr:col>4</xdr:col>
      <xdr:colOff>9525</xdr:colOff>
      <xdr:row>34</xdr:row>
      <xdr:rowOff>123826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105025" y="4286250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3</xdr:col>
      <xdr:colOff>42863</xdr:colOff>
      <xdr:row>46</xdr:row>
      <xdr:rowOff>66675</xdr:rowOff>
    </xdr:from>
    <xdr:to>
      <xdr:col>5</xdr:col>
      <xdr:colOff>233364</xdr:colOff>
      <xdr:row>47</xdr:row>
      <xdr:rowOff>138112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 rot="16200000">
          <a:off x="2345533" y="6174580"/>
          <a:ext cx="233362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238127</xdr:colOff>
      <xdr:row>39</xdr:row>
      <xdr:rowOff>3</xdr:rowOff>
    </xdr:from>
    <xdr:to>
      <xdr:col>8</xdr:col>
      <xdr:colOff>95252</xdr:colOff>
      <xdr:row>45</xdr:row>
      <xdr:rowOff>114304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39</xdr:row>
      <xdr:rowOff>28575</xdr:rowOff>
    </xdr:from>
    <xdr:to>
      <xdr:col>9</xdr:col>
      <xdr:colOff>190500</xdr:colOff>
      <xdr:row>40</xdr:row>
      <xdr:rowOff>76200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28576</xdr:colOff>
      <xdr:row>40</xdr:row>
      <xdr:rowOff>28575</xdr:rowOff>
    </xdr:from>
    <xdr:to>
      <xdr:col>3</xdr:col>
      <xdr:colOff>257176</xdr:colOff>
      <xdr:row>42</xdr:row>
      <xdr:rowOff>133351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2085976" y="54102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52387</xdr:colOff>
      <xdr:row>47</xdr:row>
      <xdr:rowOff>33338</xdr:rowOff>
    </xdr:from>
    <xdr:to>
      <xdr:col>7</xdr:col>
      <xdr:colOff>290513</xdr:colOff>
      <xdr:row>47</xdr:row>
      <xdr:rowOff>128588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2967037" y="6548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39</xdr:row>
      <xdr:rowOff>28575</xdr:rowOff>
    </xdr:from>
    <xdr:to>
      <xdr:col>5</xdr:col>
      <xdr:colOff>161925</xdr:colOff>
      <xdr:row>40</xdr:row>
      <xdr:rowOff>95251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5</xdr:col>
      <xdr:colOff>238127</xdr:colOff>
      <xdr:row>51</xdr:row>
      <xdr:rowOff>3</xdr:rowOff>
    </xdr:from>
    <xdr:to>
      <xdr:col>8</xdr:col>
      <xdr:colOff>95252</xdr:colOff>
      <xdr:row>57</xdr:row>
      <xdr:rowOff>114304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51</xdr:row>
      <xdr:rowOff>28575</xdr:rowOff>
    </xdr:from>
    <xdr:to>
      <xdr:col>9</xdr:col>
      <xdr:colOff>190500</xdr:colOff>
      <xdr:row>52</xdr:row>
      <xdr:rowOff>76200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47626</xdr:colOff>
      <xdr:row>52</xdr:row>
      <xdr:rowOff>66675</xdr:rowOff>
    </xdr:from>
    <xdr:to>
      <xdr:col>3</xdr:col>
      <xdr:colOff>276226</xdr:colOff>
      <xdr:row>55</xdr:row>
      <xdr:rowOff>9526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2105026" y="54483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271462</xdr:colOff>
      <xdr:row>59</xdr:row>
      <xdr:rowOff>42863</xdr:rowOff>
    </xdr:from>
    <xdr:to>
      <xdr:col>7</xdr:col>
      <xdr:colOff>185738</xdr:colOff>
      <xdr:row>59</xdr:row>
      <xdr:rowOff>138113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2862262" y="8520113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51</xdr:row>
      <xdr:rowOff>28575</xdr:rowOff>
    </xdr:from>
    <xdr:to>
      <xdr:col>5</xdr:col>
      <xdr:colOff>161925</xdr:colOff>
      <xdr:row>52</xdr:row>
      <xdr:rowOff>95251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8</xdr:col>
      <xdr:colOff>219075</xdr:colOff>
      <xdr:row>3</xdr:row>
      <xdr:rowOff>57150</xdr:rowOff>
    </xdr:from>
    <xdr:to>
      <xdr:col>10</xdr:col>
      <xdr:colOff>0</xdr:colOff>
      <xdr:row>7</xdr:row>
      <xdr:rowOff>133351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3752850" y="552450"/>
          <a:ext cx="276225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2</xdr:row>
      <xdr:rowOff>161924</xdr:rowOff>
    </xdr:from>
    <xdr:to>
      <xdr:col>7</xdr:col>
      <xdr:colOff>228600</xdr:colOff>
      <xdr:row>9</xdr:row>
      <xdr:rowOff>114300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2647950" y="2428874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8</xdr:row>
      <xdr:rowOff>57149</xdr:rowOff>
    </xdr:from>
    <xdr:to>
      <xdr:col>5</xdr:col>
      <xdr:colOff>1</xdr:colOff>
      <xdr:row>9</xdr:row>
      <xdr:rowOff>123825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>
        <a:xfrm>
          <a:off x="2286001" y="3295649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8</xdr:row>
      <xdr:rowOff>76200</xdr:rowOff>
    </xdr:from>
    <xdr:to>
      <xdr:col>8</xdr:col>
      <xdr:colOff>257175</xdr:colOff>
      <xdr:row>9</xdr:row>
      <xdr:rowOff>123825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3495675" y="3314700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2</xdr:row>
      <xdr:rowOff>38100</xdr:rowOff>
    </xdr:from>
    <xdr:to>
      <xdr:col>3</xdr:col>
      <xdr:colOff>276226</xdr:colOff>
      <xdr:row>4</xdr:row>
      <xdr:rowOff>142876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>
        <a:xfrm>
          <a:off x="2105026" y="23050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</xdr:row>
      <xdr:rowOff>30480</xdr:rowOff>
    </xdr:from>
    <xdr:to>
      <xdr:col>7</xdr:col>
      <xdr:colOff>123825</xdr:colOff>
      <xdr:row>1</xdr:row>
      <xdr:rowOff>133350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>
        <a:xfrm>
          <a:off x="2800350" y="2145030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95250</xdr:colOff>
      <xdr:row>19</xdr:row>
      <xdr:rowOff>142875</xdr:rowOff>
    </xdr:from>
    <xdr:to>
      <xdr:col>10</xdr:col>
      <xdr:colOff>19051</xdr:colOff>
      <xdr:row>20</xdr:row>
      <xdr:rowOff>28576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3629025" y="32385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rgbClr val="92D050"/>
              </a:solidFill>
            </a:rPr>
            <a:t>te</a:t>
          </a:r>
        </a:p>
      </xdr:txBody>
    </xdr:sp>
    <xdr:clientData/>
  </xdr:twoCellAnchor>
  <xdr:twoCellAnchor>
    <xdr:from>
      <xdr:col>8</xdr:col>
      <xdr:colOff>76200</xdr:colOff>
      <xdr:row>46</xdr:row>
      <xdr:rowOff>85725</xdr:rowOff>
    </xdr:from>
    <xdr:to>
      <xdr:col>10</xdr:col>
      <xdr:colOff>1</xdr:colOff>
      <xdr:row>46</xdr:row>
      <xdr:rowOff>133351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3609975" y="7591425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66675</xdr:colOff>
      <xdr:row>58</xdr:row>
      <xdr:rowOff>133350</xdr:rowOff>
    </xdr:from>
    <xdr:to>
      <xdr:col>9</xdr:col>
      <xdr:colOff>209551</xdr:colOff>
      <xdr:row>59</xdr:row>
      <xdr:rowOff>19051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3600450" y="96012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1"/>
  <sheetViews>
    <sheetView showGridLines="0" tabSelected="1" view="pageBreakPreview" topLeftCell="A2" zoomScale="85" zoomScaleNormal="67" zoomScaleSheetLayoutView="85" workbookViewId="0">
      <selection activeCell="B129" sqref="B129"/>
    </sheetView>
  </sheetViews>
  <sheetFormatPr defaultColWidth="9.140625" defaultRowHeight="26.25" x14ac:dyDescent="0.4"/>
  <cols>
    <col min="1" max="1" width="17.7109375" style="22" customWidth="1"/>
    <col min="2" max="2" width="27.5703125" style="20" bestFit="1" customWidth="1"/>
    <col min="3" max="3" width="151.140625" customWidth="1"/>
    <col min="4" max="5" width="27.5703125" customWidth="1"/>
    <col min="6" max="6" width="34.28515625" customWidth="1"/>
    <col min="8" max="8" width="27" bestFit="1" customWidth="1"/>
  </cols>
  <sheetData>
    <row r="1" spans="1:9" s="4" customFormat="1" ht="12.75" hidden="1" x14ac:dyDescent="0.2">
      <c r="A1" s="56"/>
      <c r="B1" s="56"/>
      <c r="C1" s="56"/>
      <c r="D1" s="56"/>
      <c r="E1" s="56"/>
      <c r="F1" s="56"/>
    </row>
    <row r="2" spans="1:9" s="4" customFormat="1" ht="58.5" x14ac:dyDescent="0.2">
      <c r="A2" s="57" t="s">
        <v>34</v>
      </c>
      <c r="B2" s="57"/>
      <c r="C2" s="57"/>
      <c r="D2" s="57"/>
      <c r="E2" s="57"/>
      <c r="F2" s="57"/>
      <c r="G2" s="6"/>
      <c r="H2" s="2"/>
      <c r="I2" s="2"/>
    </row>
    <row r="3" spans="1:9" s="4" customFormat="1" ht="32.25" x14ac:dyDescent="0.2">
      <c r="A3" s="58" t="s">
        <v>32</v>
      </c>
      <c r="B3" s="58"/>
      <c r="C3" s="58"/>
      <c r="D3" s="58"/>
      <c r="E3" s="58"/>
      <c r="F3" s="58"/>
    </row>
    <row r="4" spans="1:9" s="4" customFormat="1" ht="32.25" x14ac:dyDescent="0.2">
      <c r="A4" s="58" t="s">
        <v>33</v>
      </c>
      <c r="B4" s="58"/>
      <c r="C4" s="58"/>
      <c r="D4" s="58"/>
      <c r="E4" s="58"/>
      <c r="F4" s="58"/>
      <c r="G4" s="5"/>
      <c r="H4" s="2"/>
      <c r="I4" s="2"/>
    </row>
    <row r="5" spans="1:9" s="4" customFormat="1" ht="16.5" x14ac:dyDescent="0.25">
      <c r="A5" s="29"/>
      <c r="B5" s="29"/>
      <c r="D5" s="30"/>
      <c r="E5" s="30"/>
      <c r="F5" s="30"/>
    </row>
    <row r="6" spans="1:9" s="1" customFormat="1" ht="34.5" x14ac:dyDescent="0.2">
      <c r="A6" s="59" t="s">
        <v>39</v>
      </c>
      <c r="B6" s="60"/>
      <c r="C6" s="61"/>
      <c r="D6" s="60"/>
      <c r="E6" s="60"/>
      <c r="F6" s="62"/>
      <c r="G6" s="2"/>
      <c r="H6" s="2"/>
      <c r="I6" s="2"/>
    </row>
    <row r="7" spans="1:9" s="1" customFormat="1" ht="23.25" x14ac:dyDescent="0.35">
      <c r="A7" s="65" t="s">
        <v>2</v>
      </c>
      <c r="B7" s="63" t="s">
        <v>3</v>
      </c>
      <c r="C7" s="23"/>
      <c r="D7" s="55" t="s">
        <v>4</v>
      </c>
      <c r="E7" s="55"/>
      <c r="F7" s="37">
        <v>361090740.04000014</v>
      </c>
      <c r="G7" s="2"/>
      <c r="H7" s="2"/>
      <c r="I7" s="2"/>
    </row>
    <row r="8" spans="1:9" s="1" customFormat="1" ht="22.5" x14ac:dyDescent="0.3">
      <c r="A8" s="66"/>
      <c r="B8" s="64"/>
      <c r="C8" s="24" t="s">
        <v>35</v>
      </c>
      <c r="D8" s="25" t="s">
        <v>0</v>
      </c>
      <c r="E8" s="26" t="s">
        <v>36</v>
      </c>
      <c r="F8" s="27" t="s">
        <v>1</v>
      </c>
      <c r="G8" s="2"/>
      <c r="H8" s="2"/>
      <c r="I8" s="2"/>
    </row>
    <row r="9" spans="1:9" s="3" customFormat="1" ht="52.5" x14ac:dyDescent="0.4">
      <c r="A9" s="49">
        <v>45323</v>
      </c>
      <c r="B9" s="39" t="s">
        <v>40</v>
      </c>
      <c r="C9" s="40" t="s">
        <v>105</v>
      </c>
      <c r="D9" s="41">
        <v>1228412.3999999999</v>
      </c>
      <c r="E9" s="41"/>
      <c r="F9" s="28">
        <f>+F7+D9-E9</f>
        <v>362319152.44000012</v>
      </c>
    </row>
    <row r="10" spans="1:9" s="3" customFormat="1" ht="52.5" x14ac:dyDescent="0.4">
      <c r="A10" s="49">
        <v>45324</v>
      </c>
      <c r="B10" s="39" t="s">
        <v>41</v>
      </c>
      <c r="C10" s="40" t="s">
        <v>124</v>
      </c>
      <c r="D10" s="41">
        <v>2939726.34</v>
      </c>
      <c r="E10" s="41"/>
      <c r="F10" s="28">
        <f>+F9+D10-E10</f>
        <v>365258878.78000009</v>
      </c>
    </row>
    <row r="11" spans="1:9" s="3" customFormat="1" ht="52.5" x14ac:dyDescent="0.4">
      <c r="A11" s="49">
        <v>45327</v>
      </c>
      <c r="B11" s="39" t="s">
        <v>42</v>
      </c>
      <c r="C11" s="40" t="s">
        <v>123</v>
      </c>
      <c r="D11" s="41">
        <v>5209521.51</v>
      </c>
      <c r="E11" s="41"/>
      <c r="F11" s="28">
        <f t="shared" ref="F11:F74" si="0">+F10+D11-E11</f>
        <v>370468400.29000008</v>
      </c>
    </row>
    <row r="12" spans="1:9" s="3" customFormat="1" ht="52.5" x14ac:dyDescent="0.4">
      <c r="A12" s="49">
        <v>45327</v>
      </c>
      <c r="B12" s="39" t="s">
        <v>43</v>
      </c>
      <c r="C12" s="40" t="s">
        <v>94</v>
      </c>
      <c r="D12" s="41"/>
      <c r="E12" s="41">
        <v>9095</v>
      </c>
      <c r="F12" s="28">
        <f t="shared" si="0"/>
        <v>370459305.29000008</v>
      </c>
    </row>
    <row r="13" spans="1:9" s="3" customFormat="1" ht="52.5" x14ac:dyDescent="0.4">
      <c r="A13" s="49">
        <v>45328</v>
      </c>
      <c r="B13" s="39" t="s">
        <v>44</v>
      </c>
      <c r="C13" s="40" t="s">
        <v>122</v>
      </c>
      <c r="D13" s="41">
        <v>16996150.57</v>
      </c>
      <c r="E13" s="41"/>
      <c r="F13" s="28">
        <f t="shared" si="0"/>
        <v>387455455.86000007</v>
      </c>
    </row>
    <row r="14" spans="1:9" s="2" customFormat="1" ht="52.5" x14ac:dyDescent="0.4">
      <c r="A14" s="49">
        <v>45329</v>
      </c>
      <c r="B14" s="39" t="s">
        <v>45</v>
      </c>
      <c r="C14" s="40" t="s">
        <v>121</v>
      </c>
      <c r="D14" s="41">
        <v>34310079.530000001</v>
      </c>
      <c r="E14" s="41"/>
      <c r="F14" s="28">
        <f t="shared" si="0"/>
        <v>421765535.3900001</v>
      </c>
      <c r="H14" s="3"/>
    </row>
    <row r="15" spans="1:9" s="2" customFormat="1" ht="52.5" x14ac:dyDescent="0.4">
      <c r="A15" s="49">
        <v>45330</v>
      </c>
      <c r="B15" s="39" t="s">
        <v>46</v>
      </c>
      <c r="C15" s="40" t="s">
        <v>120</v>
      </c>
      <c r="D15" s="41">
        <v>1691413.85</v>
      </c>
      <c r="E15" s="41"/>
      <c r="F15" s="28">
        <f t="shared" si="0"/>
        <v>423456949.24000013</v>
      </c>
      <c r="H15" s="3"/>
    </row>
    <row r="16" spans="1:9" s="2" customFormat="1" ht="78.75" x14ac:dyDescent="0.4">
      <c r="A16" s="49">
        <v>45331</v>
      </c>
      <c r="B16" s="39" t="s">
        <v>47</v>
      </c>
      <c r="C16" s="40" t="s">
        <v>146</v>
      </c>
      <c r="D16" s="41"/>
      <c r="E16" s="41">
        <v>6041600</v>
      </c>
      <c r="F16" s="28">
        <f t="shared" si="0"/>
        <v>417415349.24000013</v>
      </c>
      <c r="H16" s="3"/>
    </row>
    <row r="17" spans="1:8" s="2" customFormat="1" ht="52.5" x14ac:dyDescent="0.4">
      <c r="A17" s="49">
        <v>45331</v>
      </c>
      <c r="B17" s="39" t="s">
        <v>48</v>
      </c>
      <c r="C17" s="40" t="s">
        <v>119</v>
      </c>
      <c r="D17" s="41">
        <v>463930.23</v>
      </c>
      <c r="E17" s="41"/>
      <c r="F17" s="28">
        <f t="shared" si="0"/>
        <v>417879279.47000015</v>
      </c>
      <c r="H17" s="3"/>
    </row>
    <row r="18" spans="1:8" s="2" customFormat="1" ht="52.5" x14ac:dyDescent="0.4">
      <c r="A18" s="49">
        <v>45334</v>
      </c>
      <c r="B18" s="39" t="s">
        <v>49</v>
      </c>
      <c r="C18" s="40" t="s">
        <v>118</v>
      </c>
      <c r="D18" s="41">
        <v>281637.65999999997</v>
      </c>
      <c r="E18" s="41"/>
      <c r="F18" s="28">
        <f t="shared" si="0"/>
        <v>418160917.13000017</v>
      </c>
      <c r="H18" s="3"/>
    </row>
    <row r="19" spans="1:8" s="2" customFormat="1" ht="52.5" x14ac:dyDescent="0.4">
      <c r="A19" s="49">
        <v>45335</v>
      </c>
      <c r="B19" s="39" t="s">
        <v>50</v>
      </c>
      <c r="C19" s="40" t="s">
        <v>117</v>
      </c>
      <c r="D19" s="41">
        <v>329554.21999999997</v>
      </c>
      <c r="E19" s="41"/>
      <c r="F19" s="28">
        <f t="shared" si="0"/>
        <v>418490471.3500002</v>
      </c>
      <c r="H19" s="3"/>
    </row>
    <row r="20" spans="1:8" s="2" customFormat="1" ht="52.5" x14ac:dyDescent="0.4">
      <c r="A20" s="49">
        <v>45336</v>
      </c>
      <c r="B20" s="39" t="s">
        <v>51</v>
      </c>
      <c r="C20" s="40" t="s">
        <v>116</v>
      </c>
      <c r="D20" s="41">
        <v>217016.82</v>
      </c>
      <c r="E20" s="41"/>
      <c r="F20" s="28">
        <f t="shared" si="0"/>
        <v>418707488.1700002</v>
      </c>
      <c r="H20" s="3"/>
    </row>
    <row r="21" spans="1:8" s="2" customFormat="1" ht="78.75" x14ac:dyDescent="0.4">
      <c r="A21" s="49">
        <v>45337</v>
      </c>
      <c r="B21" s="39" t="s">
        <v>52</v>
      </c>
      <c r="C21" s="40" t="s">
        <v>145</v>
      </c>
      <c r="D21" s="41"/>
      <c r="E21" s="41">
        <v>47510.46</v>
      </c>
      <c r="F21" s="28">
        <f t="shared" si="0"/>
        <v>418659977.71000022</v>
      </c>
      <c r="H21" s="3"/>
    </row>
    <row r="22" spans="1:8" s="2" customFormat="1" ht="52.5" x14ac:dyDescent="0.4">
      <c r="A22" s="49">
        <v>45337</v>
      </c>
      <c r="B22" s="39" t="s">
        <v>53</v>
      </c>
      <c r="C22" s="40" t="s">
        <v>115</v>
      </c>
      <c r="D22" s="41">
        <v>143992.51999999999</v>
      </c>
      <c r="E22" s="41"/>
      <c r="F22" s="28">
        <f t="shared" si="0"/>
        <v>418803970.2300002</v>
      </c>
      <c r="H22" s="3"/>
    </row>
    <row r="23" spans="1:8" s="2" customFormat="1" ht="52.5" x14ac:dyDescent="0.4">
      <c r="A23" s="49">
        <v>45338</v>
      </c>
      <c r="B23" s="39" t="s">
        <v>54</v>
      </c>
      <c r="C23" s="40" t="s">
        <v>114</v>
      </c>
      <c r="D23" s="41">
        <v>123341.01</v>
      </c>
      <c r="E23" s="41"/>
      <c r="F23" s="28">
        <f t="shared" si="0"/>
        <v>418927311.24000019</v>
      </c>
      <c r="H23" s="3"/>
    </row>
    <row r="24" spans="1:8" s="2" customFormat="1" ht="78.75" x14ac:dyDescent="0.4">
      <c r="A24" s="49">
        <v>45339</v>
      </c>
      <c r="B24" s="39" t="s">
        <v>55</v>
      </c>
      <c r="C24" s="40" t="s">
        <v>125</v>
      </c>
      <c r="D24" s="41"/>
      <c r="E24" s="41">
        <v>8479.32</v>
      </c>
      <c r="F24" s="28">
        <f t="shared" si="0"/>
        <v>418918831.9200002</v>
      </c>
      <c r="H24" s="3"/>
    </row>
    <row r="25" spans="1:8" s="2" customFormat="1" ht="78.75" x14ac:dyDescent="0.4">
      <c r="A25" s="49">
        <v>45339</v>
      </c>
      <c r="B25" s="39" t="s">
        <v>56</v>
      </c>
      <c r="C25" s="40" t="s">
        <v>126</v>
      </c>
      <c r="D25" s="41"/>
      <c r="E25" s="41">
        <v>28671.72</v>
      </c>
      <c r="F25" s="28">
        <f t="shared" si="0"/>
        <v>418890160.20000017</v>
      </c>
      <c r="H25" s="3"/>
    </row>
    <row r="26" spans="1:8" s="2" customFormat="1" ht="105" x14ac:dyDescent="0.4">
      <c r="A26" s="49">
        <v>45339</v>
      </c>
      <c r="B26" s="39" t="s">
        <v>57</v>
      </c>
      <c r="C26" s="40" t="s">
        <v>127</v>
      </c>
      <c r="D26" s="41"/>
      <c r="E26" s="41">
        <v>180540</v>
      </c>
      <c r="F26" s="28">
        <f t="shared" si="0"/>
        <v>418709620.20000017</v>
      </c>
      <c r="H26" s="3"/>
    </row>
    <row r="27" spans="1:8" s="2" customFormat="1" ht="105" x14ac:dyDescent="0.4">
      <c r="A27" s="49">
        <v>45339</v>
      </c>
      <c r="B27" s="39" t="s">
        <v>58</v>
      </c>
      <c r="C27" s="40" t="s">
        <v>128</v>
      </c>
      <c r="D27" s="41"/>
      <c r="E27" s="41">
        <v>217999.99</v>
      </c>
      <c r="F27" s="28">
        <f t="shared" si="0"/>
        <v>418491620.21000016</v>
      </c>
      <c r="H27" s="3"/>
    </row>
    <row r="28" spans="1:8" s="2" customFormat="1" ht="78.75" x14ac:dyDescent="0.4">
      <c r="A28" s="49">
        <v>45339</v>
      </c>
      <c r="B28" s="39" t="s">
        <v>59</v>
      </c>
      <c r="C28" s="40" t="s">
        <v>129</v>
      </c>
      <c r="D28" s="41"/>
      <c r="E28" s="41">
        <v>12000</v>
      </c>
      <c r="F28" s="28">
        <f t="shared" si="0"/>
        <v>418479620.21000016</v>
      </c>
      <c r="H28" s="3"/>
    </row>
    <row r="29" spans="1:8" s="2" customFormat="1" ht="78.75" x14ac:dyDescent="0.4">
      <c r="A29" s="49">
        <v>45339</v>
      </c>
      <c r="B29" s="39" t="s">
        <v>60</v>
      </c>
      <c r="C29" s="40" t="s">
        <v>130</v>
      </c>
      <c r="D29" s="41"/>
      <c r="E29" s="41">
        <v>39200</v>
      </c>
      <c r="F29" s="28">
        <f t="shared" si="0"/>
        <v>418440420.21000016</v>
      </c>
      <c r="H29" s="3"/>
    </row>
    <row r="30" spans="1:8" s="2" customFormat="1" ht="78.75" x14ac:dyDescent="0.4">
      <c r="A30" s="49">
        <v>45339</v>
      </c>
      <c r="B30" s="39" t="s">
        <v>61</v>
      </c>
      <c r="C30" s="40" t="s">
        <v>131</v>
      </c>
      <c r="D30" s="41"/>
      <c r="E30" s="41">
        <v>168641</v>
      </c>
      <c r="F30" s="28">
        <f t="shared" si="0"/>
        <v>418271779.21000016</v>
      </c>
      <c r="H30" s="3"/>
    </row>
    <row r="31" spans="1:8" s="2" customFormat="1" ht="78.75" x14ac:dyDescent="0.4">
      <c r="A31" s="49">
        <v>45339</v>
      </c>
      <c r="B31" s="39" t="s">
        <v>62</v>
      </c>
      <c r="C31" s="40" t="s">
        <v>132</v>
      </c>
      <c r="D31" s="41"/>
      <c r="E31" s="41">
        <v>401500</v>
      </c>
      <c r="F31" s="28">
        <f t="shared" si="0"/>
        <v>417870279.21000016</v>
      </c>
      <c r="H31" s="3"/>
    </row>
    <row r="32" spans="1:8" s="2" customFormat="1" ht="52.5" x14ac:dyDescent="0.4">
      <c r="A32" s="49">
        <v>45341</v>
      </c>
      <c r="B32" s="39" t="s">
        <v>63</v>
      </c>
      <c r="C32" s="40" t="s">
        <v>113</v>
      </c>
      <c r="D32" s="41">
        <v>116167.88</v>
      </c>
      <c r="E32" s="41"/>
      <c r="F32" s="28">
        <f t="shared" si="0"/>
        <v>417986447.09000015</v>
      </c>
      <c r="H32" s="3"/>
    </row>
    <row r="33" spans="1:8" s="7" customFormat="1" ht="52.5" x14ac:dyDescent="0.4">
      <c r="A33" s="49">
        <v>45342</v>
      </c>
      <c r="B33" s="39" t="s">
        <v>64</v>
      </c>
      <c r="C33" s="40" t="s">
        <v>112</v>
      </c>
      <c r="D33" s="41">
        <v>78203.25</v>
      </c>
      <c r="E33" s="41"/>
      <c r="F33" s="28">
        <f t="shared" si="0"/>
        <v>418064650.34000015</v>
      </c>
      <c r="H33" s="3"/>
    </row>
    <row r="34" spans="1:8" s="2" customFormat="1" ht="52.5" x14ac:dyDescent="0.4">
      <c r="A34" s="49">
        <v>45343</v>
      </c>
      <c r="B34" s="39" t="s">
        <v>65</v>
      </c>
      <c r="C34" s="40" t="s">
        <v>95</v>
      </c>
      <c r="D34" s="41"/>
      <c r="E34" s="41">
        <v>68853.17</v>
      </c>
      <c r="F34" s="28">
        <f t="shared" si="0"/>
        <v>417995797.17000014</v>
      </c>
      <c r="H34" s="3"/>
    </row>
    <row r="35" spans="1:8" s="2" customFormat="1" ht="52.5" x14ac:dyDescent="0.4">
      <c r="A35" s="49">
        <v>45343</v>
      </c>
      <c r="B35" s="39" t="s">
        <v>65</v>
      </c>
      <c r="C35" s="40" t="s">
        <v>95</v>
      </c>
      <c r="D35" s="41"/>
      <c r="E35" s="41">
        <v>17639072.579999998</v>
      </c>
      <c r="F35" s="28">
        <f t="shared" si="0"/>
        <v>400356724.59000015</v>
      </c>
      <c r="H35" s="3"/>
    </row>
    <row r="36" spans="1:8" s="2" customFormat="1" ht="52.5" x14ac:dyDescent="0.4">
      <c r="A36" s="49">
        <v>45343</v>
      </c>
      <c r="B36" s="39" t="s">
        <v>65</v>
      </c>
      <c r="C36" s="40" t="s">
        <v>95</v>
      </c>
      <c r="D36" s="41"/>
      <c r="E36" s="41">
        <v>4640176.72</v>
      </c>
      <c r="F36" s="28">
        <f t="shared" si="0"/>
        <v>395716547.87000012</v>
      </c>
      <c r="H36" s="3"/>
    </row>
    <row r="37" spans="1:8" s="2" customFormat="1" ht="52.5" x14ac:dyDescent="0.4">
      <c r="A37" s="49">
        <v>45343</v>
      </c>
      <c r="B37" s="39" t="s">
        <v>65</v>
      </c>
      <c r="C37" s="40" t="s">
        <v>95</v>
      </c>
      <c r="D37" s="41"/>
      <c r="E37" s="41">
        <v>2299664.39</v>
      </c>
      <c r="F37" s="28">
        <f t="shared" si="0"/>
        <v>393416883.48000014</v>
      </c>
      <c r="H37" s="3"/>
    </row>
    <row r="38" spans="1:8" s="2" customFormat="1" ht="52.5" x14ac:dyDescent="0.4">
      <c r="A38" s="49">
        <v>45343</v>
      </c>
      <c r="B38" s="39" t="s">
        <v>66</v>
      </c>
      <c r="C38" s="40" t="s">
        <v>96</v>
      </c>
      <c r="D38" s="41"/>
      <c r="E38" s="41">
        <v>159608.17000000001</v>
      </c>
      <c r="F38" s="28">
        <f t="shared" si="0"/>
        <v>393257275.31000012</v>
      </c>
      <c r="H38" s="3"/>
    </row>
    <row r="39" spans="1:8" s="2" customFormat="1" ht="52.5" x14ac:dyDescent="0.4">
      <c r="A39" s="49">
        <v>45343</v>
      </c>
      <c r="B39" s="39" t="s">
        <v>66</v>
      </c>
      <c r="C39" s="40" t="s">
        <v>96</v>
      </c>
      <c r="D39" s="41"/>
      <c r="E39" s="41">
        <v>4563.7</v>
      </c>
      <c r="F39" s="28">
        <f t="shared" si="0"/>
        <v>393252711.61000013</v>
      </c>
      <c r="H39" s="3"/>
    </row>
    <row r="40" spans="1:8" s="2" customFormat="1" ht="52.5" x14ac:dyDescent="0.4">
      <c r="A40" s="49">
        <v>45343</v>
      </c>
      <c r="B40" s="39" t="s">
        <v>66</v>
      </c>
      <c r="C40" s="40" t="s">
        <v>96</v>
      </c>
      <c r="D40" s="41"/>
      <c r="E40" s="41">
        <v>322203.48</v>
      </c>
      <c r="F40" s="28">
        <f t="shared" si="0"/>
        <v>392930508.13000011</v>
      </c>
      <c r="H40" s="3"/>
    </row>
    <row r="41" spans="1:8" s="2" customFormat="1" ht="52.5" x14ac:dyDescent="0.4">
      <c r="A41" s="49">
        <v>45343</v>
      </c>
      <c r="B41" s="39" t="s">
        <v>66</v>
      </c>
      <c r="C41" s="40" t="s">
        <v>96</v>
      </c>
      <c r="D41" s="41"/>
      <c r="E41" s="41">
        <v>1239101.67</v>
      </c>
      <c r="F41" s="28">
        <f t="shared" si="0"/>
        <v>391691406.4600001</v>
      </c>
      <c r="H41" s="3"/>
    </row>
    <row r="42" spans="1:8" s="2" customFormat="1" ht="52.5" x14ac:dyDescent="0.4">
      <c r="A42" s="49">
        <v>45343</v>
      </c>
      <c r="B42" s="39" t="s">
        <v>67</v>
      </c>
      <c r="C42" s="40" t="s">
        <v>97</v>
      </c>
      <c r="D42" s="41"/>
      <c r="E42" s="41">
        <v>97527.73</v>
      </c>
      <c r="F42" s="28">
        <f t="shared" si="0"/>
        <v>391593878.73000008</v>
      </c>
      <c r="H42" s="3"/>
    </row>
    <row r="43" spans="1:8" s="2" customFormat="1" ht="52.5" x14ac:dyDescent="0.4">
      <c r="A43" s="49">
        <v>45343</v>
      </c>
      <c r="B43" s="39" t="s">
        <v>67</v>
      </c>
      <c r="C43" s="40" t="s">
        <v>97</v>
      </c>
      <c r="D43" s="41"/>
      <c r="E43" s="41">
        <v>2472.27</v>
      </c>
      <c r="F43" s="28">
        <f t="shared" si="0"/>
        <v>391591406.4600001</v>
      </c>
      <c r="H43" s="3"/>
    </row>
    <row r="44" spans="1:8" s="2" customFormat="1" ht="52.5" x14ac:dyDescent="0.4">
      <c r="A44" s="49">
        <v>45343</v>
      </c>
      <c r="B44" s="39" t="s">
        <v>68</v>
      </c>
      <c r="C44" s="40" t="s">
        <v>98</v>
      </c>
      <c r="D44" s="41"/>
      <c r="E44" s="41">
        <v>19228.88</v>
      </c>
      <c r="F44" s="28">
        <f t="shared" si="0"/>
        <v>391572177.5800001</v>
      </c>
      <c r="H44" s="3"/>
    </row>
    <row r="45" spans="1:8" s="2" customFormat="1" ht="52.5" x14ac:dyDescent="0.4">
      <c r="A45" s="49">
        <v>45343</v>
      </c>
      <c r="B45" s="39" t="s">
        <v>68</v>
      </c>
      <c r="C45" s="40" t="s">
        <v>98</v>
      </c>
      <c r="D45" s="41"/>
      <c r="E45" s="41">
        <v>1119828.1299999999</v>
      </c>
      <c r="F45" s="28">
        <f t="shared" si="0"/>
        <v>390452349.45000011</v>
      </c>
      <c r="H45" s="3"/>
    </row>
    <row r="46" spans="1:8" s="2" customFormat="1" ht="52.5" x14ac:dyDescent="0.4">
      <c r="A46" s="49">
        <v>45343</v>
      </c>
      <c r="B46" s="39" t="s">
        <v>68</v>
      </c>
      <c r="C46" s="40" t="s">
        <v>98</v>
      </c>
      <c r="D46" s="41"/>
      <c r="E46" s="41">
        <v>608470.41</v>
      </c>
      <c r="F46" s="28">
        <f t="shared" si="0"/>
        <v>389843879.04000008</v>
      </c>
      <c r="H46" s="3"/>
    </row>
    <row r="47" spans="1:8" s="2" customFormat="1" ht="52.5" x14ac:dyDescent="0.4">
      <c r="A47" s="49">
        <v>45343</v>
      </c>
      <c r="B47" s="39" t="s">
        <v>68</v>
      </c>
      <c r="C47" s="40" t="s">
        <v>98</v>
      </c>
      <c r="D47" s="41"/>
      <c r="E47" s="41">
        <v>4332008.09</v>
      </c>
      <c r="F47" s="28">
        <f t="shared" si="0"/>
        <v>385511870.95000011</v>
      </c>
      <c r="H47" s="3"/>
    </row>
    <row r="48" spans="1:8" s="2" customFormat="1" ht="52.5" x14ac:dyDescent="0.4">
      <c r="A48" s="49">
        <v>45343</v>
      </c>
      <c r="B48" s="39" t="s">
        <v>69</v>
      </c>
      <c r="C48" s="40" t="s">
        <v>99</v>
      </c>
      <c r="D48" s="41"/>
      <c r="E48" s="41">
        <v>380025</v>
      </c>
      <c r="F48" s="28">
        <f t="shared" si="0"/>
        <v>385131845.95000011</v>
      </c>
      <c r="H48" s="3"/>
    </row>
    <row r="49" spans="1:8" s="2" customFormat="1" ht="52.5" x14ac:dyDescent="0.4">
      <c r="A49" s="49">
        <v>45343</v>
      </c>
      <c r="B49" s="39" t="s">
        <v>69</v>
      </c>
      <c r="C49" s="40" t="s">
        <v>99</v>
      </c>
      <c r="D49" s="41"/>
      <c r="E49" s="41">
        <v>42225</v>
      </c>
      <c r="F49" s="28">
        <f t="shared" si="0"/>
        <v>385089620.95000011</v>
      </c>
      <c r="H49" s="3"/>
    </row>
    <row r="50" spans="1:8" s="2" customFormat="1" ht="105" x14ac:dyDescent="0.4">
      <c r="A50" s="49">
        <v>45343</v>
      </c>
      <c r="B50" s="39" t="s">
        <v>70</v>
      </c>
      <c r="C50" s="40" t="s">
        <v>133</v>
      </c>
      <c r="D50" s="41"/>
      <c r="E50" s="41">
        <v>2282390.2400000002</v>
      </c>
      <c r="F50" s="28">
        <f t="shared" si="0"/>
        <v>382807230.7100001</v>
      </c>
      <c r="H50" s="3"/>
    </row>
    <row r="51" spans="1:8" s="2" customFormat="1" ht="52.5" x14ac:dyDescent="0.4">
      <c r="A51" s="49">
        <v>45343</v>
      </c>
      <c r="B51" s="39" t="s">
        <v>71</v>
      </c>
      <c r="C51" s="40" t="s">
        <v>111</v>
      </c>
      <c r="D51" s="41">
        <v>172913.24</v>
      </c>
      <c r="E51" s="41"/>
      <c r="F51" s="28">
        <f t="shared" si="0"/>
        <v>382980143.95000011</v>
      </c>
      <c r="H51" s="3"/>
    </row>
    <row r="52" spans="1:8" s="2" customFormat="1" ht="105" x14ac:dyDescent="0.4">
      <c r="A52" s="49">
        <v>45344</v>
      </c>
      <c r="B52" s="39" t="s">
        <v>72</v>
      </c>
      <c r="C52" s="40" t="s">
        <v>134</v>
      </c>
      <c r="D52" s="41"/>
      <c r="E52" s="41">
        <v>1389081.1</v>
      </c>
      <c r="F52" s="28">
        <f t="shared" si="0"/>
        <v>381591062.85000008</v>
      </c>
      <c r="H52" s="3"/>
    </row>
    <row r="53" spans="1:8" s="2" customFormat="1" ht="78.75" x14ac:dyDescent="0.4">
      <c r="A53" s="49">
        <v>45344</v>
      </c>
      <c r="B53" s="39" t="s">
        <v>73</v>
      </c>
      <c r="C53" s="40" t="s">
        <v>135</v>
      </c>
      <c r="D53" s="41"/>
      <c r="E53" s="41">
        <v>920400</v>
      </c>
      <c r="F53" s="28">
        <f t="shared" si="0"/>
        <v>380670662.85000008</v>
      </c>
      <c r="H53" s="3"/>
    </row>
    <row r="54" spans="1:8" s="2" customFormat="1" ht="52.5" x14ac:dyDescent="0.4">
      <c r="A54" s="49">
        <v>45344</v>
      </c>
      <c r="B54" s="39" t="s">
        <v>74</v>
      </c>
      <c r="C54" s="40" t="s">
        <v>110</v>
      </c>
      <c r="D54" s="41">
        <v>178320.8</v>
      </c>
      <c r="E54" s="41"/>
      <c r="F54" s="28">
        <f t="shared" si="0"/>
        <v>380848983.6500001</v>
      </c>
      <c r="H54" s="3"/>
    </row>
    <row r="55" spans="1:8" s="2" customFormat="1" ht="78.75" x14ac:dyDescent="0.4">
      <c r="A55" s="49">
        <v>45345</v>
      </c>
      <c r="B55" s="39" t="s">
        <v>75</v>
      </c>
      <c r="C55" s="40" t="s">
        <v>136</v>
      </c>
      <c r="D55" s="41"/>
      <c r="E55" s="41">
        <v>47200</v>
      </c>
      <c r="F55" s="28">
        <f t="shared" si="0"/>
        <v>380801783.6500001</v>
      </c>
      <c r="H55" s="3"/>
    </row>
    <row r="56" spans="1:8" s="2" customFormat="1" ht="183.75" x14ac:dyDescent="0.4">
      <c r="A56" s="49">
        <v>45345</v>
      </c>
      <c r="B56" s="39" t="s">
        <v>76</v>
      </c>
      <c r="C56" s="40" t="s">
        <v>137</v>
      </c>
      <c r="D56" s="41"/>
      <c r="E56" s="41">
        <v>369399.54</v>
      </c>
      <c r="F56" s="28">
        <f t="shared" si="0"/>
        <v>380432384.11000007</v>
      </c>
      <c r="H56" s="3"/>
    </row>
    <row r="57" spans="1:8" s="2" customFormat="1" ht="52.5" x14ac:dyDescent="0.4">
      <c r="A57" s="49">
        <v>45345</v>
      </c>
      <c r="B57" s="39" t="s">
        <v>77</v>
      </c>
      <c r="C57" s="40" t="s">
        <v>138</v>
      </c>
      <c r="D57" s="41"/>
      <c r="E57" s="41">
        <v>2675229.21</v>
      </c>
      <c r="F57" s="28">
        <f t="shared" si="0"/>
        <v>377757154.9000001</v>
      </c>
      <c r="H57" s="3"/>
    </row>
    <row r="58" spans="1:8" s="2" customFormat="1" ht="52.5" x14ac:dyDescent="0.4">
      <c r="A58" s="49">
        <v>45345</v>
      </c>
      <c r="B58" s="39" t="s">
        <v>78</v>
      </c>
      <c r="C58" s="40" t="s">
        <v>109</v>
      </c>
      <c r="D58" s="41">
        <v>164911.74</v>
      </c>
      <c r="E58" s="41"/>
      <c r="F58" s="28">
        <f t="shared" si="0"/>
        <v>377922066.6400001</v>
      </c>
      <c r="H58" s="3"/>
    </row>
    <row r="59" spans="1:8" s="2" customFormat="1" ht="52.5" x14ac:dyDescent="0.4">
      <c r="A59" s="49">
        <v>45348</v>
      </c>
      <c r="B59" s="39" t="s">
        <v>79</v>
      </c>
      <c r="C59" s="40" t="s">
        <v>100</v>
      </c>
      <c r="D59" s="41"/>
      <c r="E59" s="41">
        <v>78400</v>
      </c>
      <c r="F59" s="28">
        <f t="shared" si="0"/>
        <v>377843666.6400001</v>
      </c>
      <c r="H59" s="3"/>
    </row>
    <row r="60" spans="1:8" s="2" customFormat="1" ht="52.5" x14ac:dyDescent="0.4">
      <c r="A60" s="49">
        <v>45348</v>
      </c>
      <c r="B60" s="39" t="s">
        <v>79</v>
      </c>
      <c r="C60" s="40" t="s">
        <v>100</v>
      </c>
      <c r="D60" s="41"/>
      <c r="E60" s="41">
        <v>259600</v>
      </c>
      <c r="F60" s="28">
        <f t="shared" si="0"/>
        <v>377584066.6400001</v>
      </c>
      <c r="H60" s="3"/>
    </row>
    <row r="61" spans="1:8" s="2" customFormat="1" ht="52.5" x14ac:dyDescent="0.4">
      <c r="A61" s="49">
        <v>45348</v>
      </c>
      <c r="B61" s="39" t="s">
        <v>80</v>
      </c>
      <c r="C61" s="40" t="s">
        <v>101</v>
      </c>
      <c r="D61" s="41"/>
      <c r="E61" s="41">
        <v>57483.64</v>
      </c>
      <c r="F61" s="28">
        <f t="shared" si="0"/>
        <v>377526583.00000012</v>
      </c>
      <c r="H61" s="3"/>
    </row>
    <row r="62" spans="1:8" s="2" customFormat="1" ht="52.5" x14ac:dyDescent="0.4">
      <c r="A62" s="49">
        <v>45348</v>
      </c>
      <c r="B62" s="39" t="s">
        <v>80</v>
      </c>
      <c r="C62" s="40" t="s">
        <v>101</v>
      </c>
      <c r="D62" s="41"/>
      <c r="E62" s="41">
        <v>13992</v>
      </c>
      <c r="F62" s="28">
        <f t="shared" si="0"/>
        <v>377512591.00000012</v>
      </c>
      <c r="H62" s="3"/>
    </row>
    <row r="63" spans="1:8" s="2" customFormat="1" ht="52.5" x14ac:dyDescent="0.4">
      <c r="A63" s="49">
        <v>45348</v>
      </c>
      <c r="B63" s="39" t="s">
        <v>80</v>
      </c>
      <c r="C63" s="40" t="s">
        <v>101</v>
      </c>
      <c r="D63" s="41"/>
      <c r="E63" s="41">
        <v>4615.76</v>
      </c>
      <c r="F63" s="28">
        <f t="shared" si="0"/>
        <v>377507975.24000013</v>
      </c>
      <c r="H63" s="3"/>
    </row>
    <row r="64" spans="1:8" s="2" customFormat="1" ht="52.5" x14ac:dyDescent="0.4">
      <c r="A64" s="49">
        <v>45348</v>
      </c>
      <c r="B64" s="39" t="s">
        <v>81</v>
      </c>
      <c r="C64" s="40" t="s">
        <v>102</v>
      </c>
      <c r="D64" s="41"/>
      <c r="E64" s="41">
        <v>55718.02</v>
      </c>
      <c r="F64" s="28">
        <f t="shared" si="0"/>
        <v>377452257.22000015</v>
      </c>
      <c r="H64" s="3"/>
    </row>
    <row r="65" spans="1:8" s="2" customFormat="1" ht="52.5" x14ac:dyDescent="0.4">
      <c r="A65" s="49">
        <v>45348</v>
      </c>
      <c r="B65" s="39" t="s">
        <v>81</v>
      </c>
      <c r="C65" s="40" t="s">
        <v>102</v>
      </c>
      <c r="D65" s="41"/>
      <c r="E65" s="41">
        <v>62857.13</v>
      </c>
      <c r="F65" s="28">
        <f t="shared" si="0"/>
        <v>377389400.09000015</v>
      </c>
      <c r="H65" s="3"/>
    </row>
    <row r="66" spans="1:8" s="2" customFormat="1" ht="52.5" x14ac:dyDescent="0.4">
      <c r="A66" s="49">
        <v>45348</v>
      </c>
      <c r="B66" s="39" t="s">
        <v>81</v>
      </c>
      <c r="C66" s="40" t="s">
        <v>102</v>
      </c>
      <c r="D66" s="41"/>
      <c r="E66" s="41">
        <v>195890.37</v>
      </c>
      <c r="F66" s="28">
        <f t="shared" si="0"/>
        <v>377193509.72000015</v>
      </c>
      <c r="H66" s="3"/>
    </row>
    <row r="67" spans="1:8" s="2" customFormat="1" ht="52.5" x14ac:dyDescent="0.4">
      <c r="A67" s="49">
        <v>45348</v>
      </c>
      <c r="B67" s="39" t="s">
        <v>82</v>
      </c>
      <c r="C67" s="40" t="s">
        <v>103</v>
      </c>
      <c r="D67" s="41"/>
      <c r="E67" s="41">
        <v>194649.63</v>
      </c>
      <c r="F67" s="28">
        <f t="shared" si="0"/>
        <v>376998860.09000015</v>
      </c>
      <c r="H67" s="3"/>
    </row>
    <row r="68" spans="1:8" s="2" customFormat="1" ht="52.5" x14ac:dyDescent="0.4">
      <c r="A68" s="49">
        <v>45348</v>
      </c>
      <c r="B68" s="39" t="s">
        <v>82</v>
      </c>
      <c r="C68" s="40" t="s">
        <v>103</v>
      </c>
      <c r="D68" s="41"/>
      <c r="E68" s="41">
        <v>202764.51</v>
      </c>
      <c r="F68" s="28">
        <f t="shared" si="0"/>
        <v>376796095.58000016</v>
      </c>
      <c r="H68" s="3"/>
    </row>
    <row r="69" spans="1:8" s="2" customFormat="1" ht="52.5" x14ac:dyDescent="0.4">
      <c r="A69" s="49">
        <v>45348</v>
      </c>
      <c r="B69" s="39" t="s">
        <v>82</v>
      </c>
      <c r="C69" s="40" t="s">
        <v>103</v>
      </c>
      <c r="D69" s="41"/>
      <c r="E69" s="41">
        <v>692031.39</v>
      </c>
      <c r="F69" s="28">
        <f t="shared" si="0"/>
        <v>376104064.19000018</v>
      </c>
      <c r="H69" s="3"/>
    </row>
    <row r="70" spans="1:8" s="2" customFormat="1" ht="52.5" x14ac:dyDescent="0.4">
      <c r="A70" s="49">
        <v>45348</v>
      </c>
      <c r="B70" s="39" t="s">
        <v>83</v>
      </c>
      <c r="C70" s="40" t="s">
        <v>108</v>
      </c>
      <c r="D70" s="41">
        <v>192900.62</v>
      </c>
      <c r="E70" s="41"/>
      <c r="F70" s="28">
        <f t="shared" si="0"/>
        <v>376296964.81000018</v>
      </c>
      <c r="H70" s="3"/>
    </row>
    <row r="71" spans="1:8" s="2" customFormat="1" ht="52.5" x14ac:dyDescent="0.4">
      <c r="A71" s="49">
        <v>45350</v>
      </c>
      <c r="B71" s="39" t="s">
        <v>84</v>
      </c>
      <c r="C71" s="40" t="s">
        <v>104</v>
      </c>
      <c r="D71" s="41"/>
      <c r="E71" s="41">
        <v>166619.23000000001</v>
      </c>
      <c r="F71" s="28">
        <f t="shared" si="0"/>
        <v>376130345.58000016</v>
      </c>
      <c r="H71" s="3"/>
    </row>
    <row r="72" spans="1:8" s="2" customFormat="1" ht="52.5" x14ac:dyDescent="0.4">
      <c r="A72" s="49">
        <v>45350</v>
      </c>
      <c r="B72" s="39" t="s">
        <v>85</v>
      </c>
      <c r="C72" s="40" t="s">
        <v>107</v>
      </c>
      <c r="D72" s="41">
        <v>241565.56</v>
      </c>
      <c r="E72" s="41"/>
      <c r="F72" s="28">
        <f t="shared" si="0"/>
        <v>376371911.14000016</v>
      </c>
      <c r="H72" s="3"/>
    </row>
    <row r="73" spans="1:8" s="2" customFormat="1" ht="105" x14ac:dyDescent="0.4">
      <c r="A73" s="49">
        <v>45351</v>
      </c>
      <c r="B73" s="39" t="s">
        <v>86</v>
      </c>
      <c r="C73" s="40" t="s">
        <v>144</v>
      </c>
      <c r="D73" s="41"/>
      <c r="E73" s="41">
        <v>675305.13</v>
      </c>
      <c r="F73" s="28">
        <f t="shared" si="0"/>
        <v>375696606.01000017</v>
      </c>
      <c r="H73" s="3"/>
    </row>
    <row r="74" spans="1:8" s="2" customFormat="1" ht="78.75" x14ac:dyDescent="0.4">
      <c r="A74" s="49">
        <v>45351</v>
      </c>
      <c r="B74" s="39" t="s">
        <v>87</v>
      </c>
      <c r="C74" s="40" t="s">
        <v>143</v>
      </c>
      <c r="D74" s="41"/>
      <c r="E74" s="41">
        <v>22983.33</v>
      </c>
      <c r="F74" s="28">
        <f t="shared" si="0"/>
        <v>375673622.68000019</v>
      </c>
      <c r="H74" s="3"/>
    </row>
    <row r="75" spans="1:8" s="2" customFormat="1" ht="78.75" x14ac:dyDescent="0.4">
      <c r="A75" s="49">
        <v>45351</v>
      </c>
      <c r="B75" s="39" t="s">
        <v>88</v>
      </c>
      <c r="C75" s="40" t="s">
        <v>142</v>
      </c>
      <c r="D75" s="41"/>
      <c r="E75" s="41">
        <v>3000</v>
      </c>
      <c r="F75" s="28">
        <f t="shared" ref="F75:F87" si="1">+F74+D75-E75</f>
        <v>375670622.68000019</v>
      </c>
      <c r="H75" s="3"/>
    </row>
    <row r="76" spans="1:8" s="2" customFormat="1" ht="78.75" x14ac:dyDescent="0.4">
      <c r="A76" s="49">
        <v>45351</v>
      </c>
      <c r="B76" s="39" t="s">
        <v>89</v>
      </c>
      <c r="C76" s="40" t="s">
        <v>141</v>
      </c>
      <c r="D76" s="41"/>
      <c r="E76" s="41">
        <v>47510.46</v>
      </c>
      <c r="F76" s="28">
        <f t="shared" si="1"/>
        <v>375623112.22000021</v>
      </c>
      <c r="H76" s="3"/>
    </row>
    <row r="77" spans="1:8" s="2" customFormat="1" ht="78.75" x14ac:dyDescent="0.4">
      <c r="A77" s="49">
        <v>45351</v>
      </c>
      <c r="B77" s="39" t="s">
        <v>90</v>
      </c>
      <c r="C77" s="40" t="s">
        <v>140</v>
      </c>
      <c r="D77" s="41"/>
      <c r="E77" s="41">
        <v>5775</v>
      </c>
      <c r="F77" s="28">
        <f t="shared" si="1"/>
        <v>375617337.22000021</v>
      </c>
      <c r="H77" s="3"/>
    </row>
    <row r="78" spans="1:8" s="2" customFormat="1" ht="78.75" x14ac:dyDescent="0.4">
      <c r="A78" s="49">
        <v>45351</v>
      </c>
      <c r="B78" s="39" t="s">
        <v>91</v>
      </c>
      <c r="C78" s="42" t="s">
        <v>149</v>
      </c>
      <c r="D78" s="41"/>
      <c r="E78" s="41">
        <v>34852.639999999999</v>
      </c>
      <c r="F78" s="28">
        <f t="shared" si="1"/>
        <v>375582484.58000022</v>
      </c>
      <c r="H78" s="3"/>
    </row>
    <row r="79" spans="1:8" s="2" customFormat="1" ht="78.75" x14ac:dyDescent="0.4">
      <c r="A79" s="49">
        <v>45351</v>
      </c>
      <c r="B79" s="39" t="s">
        <v>92</v>
      </c>
      <c r="C79" s="40" t="s">
        <v>139</v>
      </c>
      <c r="D79" s="41"/>
      <c r="E79" s="41">
        <v>16494.11</v>
      </c>
      <c r="F79" s="28">
        <f t="shared" si="1"/>
        <v>375565990.47000021</v>
      </c>
      <c r="H79" s="3"/>
    </row>
    <row r="80" spans="1:8" s="2" customFormat="1" ht="52.5" x14ac:dyDescent="0.4">
      <c r="A80" s="49">
        <v>45351</v>
      </c>
      <c r="B80" s="39" t="s">
        <v>93</v>
      </c>
      <c r="C80" s="40" t="s">
        <v>106</v>
      </c>
      <c r="D80" s="41">
        <v>577188.66</v>
      </c>
      <c r="E80" s="41"/>
      <c r="F80" s="28">
        <f t="shared" si="1"/>
        <v>376143179.13000023</v>
      </c>
      <c r="H80" s="3"/>
    </row>
    <row r="81" spans="1:8" s="2" customFormat="1" ht="52.5" customHeight="1" thickBot="1" x14ac:dyDescent="0.45">
      <c r="A81" s="49">
        <v>45351</v>
      </c>
      <c r="B81" s="39" t="s">
        <v>147</v>
      </c>
      <c r="C81" s="40" t="s">
        <v>148</v>
      </c>
      <c r="D81" s="41">
        <v>16732.12</v>
      </c>
      <c r="E81" s="41"/>
      <c r="F81" s="28">
        <f t="shared" si="1"/>
        <v>376159911.25000024</v>
      </c>
      <c r="H81" s="3"/>
    </row>
    <row r="82" spans="1:8" s="2" customFormat="1" ht="27" hidden="1" x14ac:dyDescent="0.4">
      <c r="A82" s="38"/>
      <c r="B82" s="39"/>
      <c r="C82" s="40"/>
      <c r="D82" s="41"/>
      <c r="E82" s="41"/>
      <c r="F82" s="28">
        <f t="shared" si="1"/>
        <v>376159911.25000024</v>
      </c>
      <c r="H82" s="3"/>
    </row>
    <row r="83" spans="1:8" s="2" customFormat="1" ht="27" hidden="1" x14ac:dyDescent="0.4">
      <c r="A83" s="38"/>
      <c r="B83" s="39"/>
      <c r="C83" s="40"/>
      <c r="D83" s="41"/>
      <c r="E83" s="41"/>
      <c r="F83" s="28">
        <f t="shared" si="1"/>
        <v>376159911.25000024</v>
      </c>
      <c r="H83" s="3"/>
    </row>
    <row r="84" spans="1:8" s="2" customFormat="1" ht="27" hidden="1" x14ac:dyDescent="0.4">
      <c r="A84" s="38"/>
      <c r="B84" s="39"/>
      <c r="C84" s="40"/>
      <c r="D84" s="41"/>
      <c r="E84" s="41"/>
      <c r="F84" s="28">
        <f t="shared" si="1"/>
        <v>376159911.25000024</v>
      </c>
      <c r="H84" s="3"/>
    </row>
    <row r="85" spans="1:8" s="2" customFormat="1" ht="27" hidden="1" x14ac:dyDescent="0.4">
      <c r="A85" s="38"/>
      <c r="B85" s="39"/>
      <c r="C85" s="40"/>
      <c r="D85" s="41"/>
      <c r="E85" s="41"/>
      <c r="F85" s="28">
        <f t="shared" si="1"/>
        <v>376159911.25000024</v>
      </c>
      <c r="H85" s="3"/>
    </row>
    <row r="86" spans="1:8" s="2" customFormat="1" ht="27" hidden="1" x14ac:dyDescent="0.4">
      <c r="A86" s="38"/>
      <c r="B86" s="39"/>
      <c r="C86" s="40"/>
      <c r="D86" s="41"/>
      <c r="E86" s="41"/>
      <c r="F86" s="28">
        <f t="shared" si="1"/>
        <v>376159911.25000024</v>
      </c>
      <c r="H86" s="3"/>
    </row>
    <row r="87" spans="1:8" s="2" customFormat="1" ht="27" hidden="1" x14ac:dyDescent="0.4">
      <c r="A87" s="38"/>
      <c r="B87" s="39"/>
      <c r="C87" s="40"/>
      <c r="D87" s="41"/>
      <c r="E87" s="41"/>
      <c r="F87" s="28">
        <f t="shared" si="1"/>
        <v>376159911.25000024</v>
      </c>
      <c r="H87" s="3"/>
    </row>
    <row r="88" spans="1:8" s="2" customFormat="1" ht="27" hidden="1" x14ac:dyDescent="0.4">
      <c r="A88" s="38"/>
      <c r="B88" s="39"/>
      <c r="C88" s="40"/>
      <c r="D88" s="41"/>
      <c r="E88" s="41"/>
      <c r="F88" s="28"/>
      <c r="H88" s="3"/>
    </row>
    <row r="89" spans="1:8" s="2" customFormat="1" ht="27" hidden="1" x14ac:dyDescent="0.4">
      <c r="A89" s="38"/>
      <c r="B89" s="39"/>
      <c r="C89" s="40"/>
      <c r="D89" s="41"/>
      <c r="E89" s="41"/>
      <c r="F89" s="28"/>
      <c r="H89" s="3"/>
    </row>
    <row r="90" spans="1:8" s="2" customFormat="1" ht="27" hidden="1" x14ac:dyDescent="0.4">
      <c r="A90" s="38"/>
      <c r="B90" s="39"/>
      <c r="C90" s="40"/>
      <c r="D90" s="41"/>
      <c r="E90" s="41"/>
      <c r="F90" s="28"/>
      <c r="H90" s="3"/>
    </row>
    <row r="91" spans="1:8" s="2" customFormat="1" ht="27" hidden="1" x14ac:dyDescent="0.4">
      <c r="A91" s="38"/>
      <c r="B91" s="39"/>
      <c r="C91" s="40"/>
      <c r="D91" s="41"/>
      <c r="E91" s="41"/>
      <c r="F91" s="28"/>
      <c r="H91" s="3"/>
    </row>
    <row r="92" spans="1:8" s="2" customFormat="1" ht="27" hidden="1" x14ac:dyDescent="0.4">
      <c r="A92" s="38"/>
      <c r="B92" s="39"/>
      <c r="C92" s="40"/>
      <c r="D92" s="41"/>
      <c r="E92" s="41"/>
      <c r="F92" s="28"/>
      <c r="H92" s="3"/>
    </row>
    <row r="93" spans="1:8" s="2" customFormat="1" ht="27" hidden="1" x14ac:dyDescent="0.4">
      <c r="A93" s="38"/>
      <c r="B93" s="39"/>
      <c r="C93" s="40"/>
      <c r="D93" s="41"/>
      <c r="E93" s="41"/>
      <c r="F93" s="28"/>
      <c r="H93" s="3"/>
    </row>
    <row r="94" spans="1:8" s="2" customFormat="1" ht="27" hidden="1" x14ac:dyDescent="0.4">
      <c r="A94" s="38"/>
      <c r="B94" s="39"/>
      <c r="C94" s="40"/>
      <c r="D94" s="41"/>
      <c r="E94" s="41"/>
      <c r="F94" s="28"/>
      <c r="H94" s="3"/>
    </row>
    <row r="95" spans="1:8" s="2" customFormat="1" ht="27" hidden="1" x14ac:dyDescent="0.4">
      <c r="A95" s="38"/>
      <c r="B95" s="39"/>
      <c r="C95" s="40"/>
      <c r="D95" s="41"/>
      <c r="E95" s="41"/>
      <c r="F95" s="28"/>
      <c r="H95" s="3"/>
    </row>
    <row r="96" spans="1:8" s="2" customFormat="1" ht="27" hidden="1" x14ac:dyDescent="0.4">
      <c r="A96" s="38"/>
      <c r="B96" s="39"/>
      <c r="C96" s="40"/>
      <c r="D96" s="41"/>
      <c r="E96" s="41"/>
      <c r="F96" s="28"/>
      <c r="H96" s="3"/>
    </row>
    <row r="97" spans="1:8" s="2" customFormat="1" ht="27" hidden="1" x14ac:dyDescent="0.4">
      <c r="A97" s="38"/>
      <c r="B97" s="39"/>
      <c r="C97" s="40"/>
      <c r="D97" s="41"/>
      <c r="E97" s="41"/>
      <c r="F97" s="28"/>
      <c r="H97" s="3"/>
    </row>
    <row r="98" spans="1:8" s="2" customFormat="1" ht="27" hidden="1" x14ac:dyDescent="0.4">
      <c r="A98" s="38"/>
      <c r="B98" s="39"/>
      <c r="C98" s="40"/>
      <c r="D98" s="41"/>
      <c r="E98" s="41"/>
      <c r="F98" s="28"/>
      <c r="H98" s="3"/>
    </row>
    <row r="99" spans="1:8" s="2" customFormat="1" ht="27" hidden="1" x14ac:dyDescent="0.4">
      <c r="A99" s="38"/>
      <c r="B99" s="39"/>
      <c r="C99" s="40"/>
      <c r="D99" s="41"/>
      <c r="E99" s="41"/>
      <c r="F99" s="28"/>
      <c r="H99" s="3"/>
    </row>
    <row r="100" spans="1:8" s="2" customFormat="1" ht="27" hidden="1" x14ac:dyDescent="0.4">
      <c r="A100" s="38"/>
      <c r="B100" s="39"/>
      <c r="C100" s="40"/>
      <c r="D100" s="41"/>
      <c r="E100" s="41"/>
      <c r="F100" s="28"/>
      <c r="H100" s="3"/>
    </row>
    <row r="101" spans="1:8" s="2" customFormat="1" ht="27" hidden="1" x14ac:dyDescent="0.4">
      <c r="A101" s="38"/>
      <c r="B101" s="39"/>
      <c r="C101" s="40"/>
      <c r="D101" s="41"/>
      <c r="E101" s="41"/>
      <c r="F101" s="28"/>
      <c r="H101" s="3"/>
    </row>
    <row r="102" spans="1:8" s="2" customFormat="1" ht="27" hidden="1" x14ac:dyDescent="0.4">
      <c r="A102" s="38"/>
      <c r="B102" s="39"/>
      <c r="C102" s="40"/>
      <c r="D102" s="41"/>
      <c r="E102" s="41"/>
      <c r="F102" s="28"/>
      <c r="H102" s="3"/>
    </row>
    <row r="103" spans="1:8" s="2" customFormat="1" ht="27" hidden="1" x14ac:dyDescent="0.4">
      <c r="A103" s="38"/>
      <c r="B103" s="39"/>
      <c r="C103" s="40"/>
      <c r="D103" s="41"/>
      <c r="E103" s="41"/>
      <c r="F103" s="28"/>
      <c r="H103" s="3"/>
    </row>
    <row r="104" spans="1:8" s="2" customFormat="1" ht="27" hidden="1" x14ac:dyDescent="0.4">
      <c r="A104" s="38"/>
      <c r="B104" s="39"/>
      <c r="C104" s="40"/>
      <c r="D104" s="41"/>
      <c r="E104" s="41"/>
      <c r="F104" s="28"/>
      <c r="H104" s="3"/>
    </row>
    <row r="105" spans="1:8" s="2" customFormat="1" ht="27" hidden="1" x14ac:dyDescent="0.4">
      <c r="A105" s="38"/>
      <c r="B105" s="39"/>
      <c r="C105" s="40"/>
      <c r="D105" s="41"/>
      <c r="E105" s="41"/>
      <c r="F105" s="28"/>
      <c r="H105" s="3"/>
    </row>
    <row r="106" spans="1:8" s="2" customFormat="1" ht="27" hidden="1" x14ac:dyDescent="0.4">
      <c r="A106" s="38"/>
      <c r="B106" s="39"/>
      <c r="C106" s="40"/>
      <c r="D106" s="41"/>
      <c r="E106" s="41"/>
      <c r="F106" s="28"/>
      <c r="H106" s="3"/>
    </row>
    <row r="107" spans="1:8" s="2" customFormat="1" ht="27" hidden="1" x14ac:dyDescent="0.4">
      <c r="A107" s="38"/>
      <c r="B107" s="39"/>
      <c r="C107" s="40"/>
      <c r="D107" s="41"/>
      <c r="E107" s="41"/>
      <c r="F107" s="28"/>
      <c r="H107" s="3"/>
    </row>
    <row r="108" spans="1:8" s="2" customFormat="1" ht="27" hidden="1" x14ac:dyDescent="0.4">
      <c r="A108" s="38"/>
      <c r="B108" s="39"/>
      <c r="C108" s="40"/>
      <c r="D108" s="41"/>
      <c r="E108" s="41"/>
      <c r="F108" s="28"/>
      <c r="H108" s="3"/>
    </row>
    <row r="109" spans="1:8" s="2" customFormat="1" ht="27" hidden="1" x14ac:dyDescent="0.4">
      <c r="A109" s="38"/>
      <c r="B109" s="39"/>
      <c r="C109" s="40"/>
      <c r="D109" s="41"/>
      <c r="E109" s="41"/>
      <c r="F109" s="28"/>
      <c r="H109" s="3"/>
    </row>
    <row r="110" spans="1:8" s="2" customFormat="1" ht="27" hidden="1" x14ac:dyDescent="0.4">
      <c r="A110" s="38"/>
      <c r="B110" s="39"/>
      <c r="C110" s="40"/>
      <c r="D110" s="41"/>
      <c r="E110" s="41"/>
      <c r="F110" s="28"/>
      <c r="H110" s="3"/>
    </row>
    <row r="111" spans="1:8" s="2" customFormat="1" ht="27" hidden="1" x14ac:dyDescent="0.4">
      <c r="A111" s="38"/>
      <c r="B111" s="39"/>
      <c r="C111" s="40"/>
      <c r="D111" s="41"/>
      <c r="E111" s="41"/>
      <c r="F111" s="28"/>
      <c r="H111" s="3"/>
    </row>
    <row r="112" spans="1:8" s="2" customFormat="1" ht="27" hidden="1" x14ac:dyDescent="0.4">
      <c r="A112" s="38"/>
      <c r="B112" s="39"/>
      <c r="C112" s="40"/>
      <c r="D112" s="41"/>
      <c r="E112" s="41"/>
      <c r="F112" s="28"/>
      <c r="H112" s="3"/>
    </row>
    <row r="113" spans="1:8" s="2" customFormat="1" ht="27" hidden="1" x14ac:dyDescent="0.4">
      <c r="A113" s="38"/>
      <c r="B113" s="39"/>
      <c r="C113" s="40"/>
      <c r="D113" s="41"/>
      <c r="E113" s="41"/>
      <c r="F113" s="28"/>
      <c r="H113" s="3"/>
    </row>
    <row r="114" spans="1:8" s="2" customFormat="1" ht="27" hidden="1" x14ac:dyDescent="0.4">
      <c r="A114" s="38"/>
      <c r="B114" s="39"/>
      <c r="C114" s="40"/>
      <c r="D114" s="41"/>
      <c r="E114" s="41"/>
      <c r="F114" s="28"/>
      <c r="H114" s="3"/>
    </row>
    <row r="115" spans="1:8" s="2" customFormat="1" ht="27" hidden="1" x14ac:dyDescent="0.4">
      <c r="A115" s="38"/>
      <c r="B115" s="39"/>
      <c r="C115" s="40"/>
      <c r="D115" s="41"/>
      <c r="E115" s="41"/>
      <c r="F115" s="28"/>
      <c r="H115" s="3"/>
    </row>
    <row r="116" spans="1:8" s="2" customFormat="1" ht="27" hidden="1" x14ac:dyDescent="0.4">
      <c r="A116" s="38"/>
      <c r="B116" s="39"/>
      <c r="C116" s="40"/>
      <c r="D116" s="41"/>
      <c r="E116" s="41"/>
      <c r="F116" s="28"/>
      <c r="H116" s="3"/>
    </row>
    <row r="117" spans="1:8" s="2" customFormat="1" ht="27" hidden="1" x14ac:dyDescent="0.4">
      <c r="A117" s="38"/>
      <c r="B117" s="39"/>
      <c r="C117" s="40"/>
      <c r="D117" s="41"/>
      <c r="E117" s="41"/>
      <c r="F117" s="28"/>
      <c r="H117" s="3"/>
    </row>
    <row r="118" spans="1:8" s="2" customFormat="1" ht="27" hidden="1" x14ac:dyDescent="0.4">
      <c r="A118" s="38"/>
      <c r="B118" s="39"/>
      <c r="C118" s="40"/>
      <c r="D118" s="41"/>
      <c r="E118" s="41"/>
      <c r="F118" s="28"/>
      <c r="H118" s="3"/>
    </row>
    <row r="119" spans="1:8" s="2" customFormat="1" ht="27" hidden="1" x14ac:dyDescent="0.4">
      <c r="A119" s="38"/>
      <c r="B119" s="39"/>
      <c r="C119" s="40"/>
      <c r="D119" s="41"/>
      <c r="E119" s="41"/>
      <c r="F119" s="28"/>
      <c r="H119" s="3"/>
    </row>
    <row r="120" spans="1:8" s="2" customFormat="1" ht="27" hidden="1" x14ac:dyDescent="0.4">
      <c r="A120" s="38"/>
      <c r="B120" s="39"/>
      <c r="C120" s="40"/>
      <c r="D120" s="41"/>
      <c r="E120" s="41"/>
      <c r="F120" s="28"/>
      <c r="H120" s="3"/>
    </row>
    <row r="121" spans="1:8" s="2" customFormat="1" ht="27" hidden="1" x14ac:dyDescent="0.4">
      <c r="A121" s="38"/>
      <c r="B121" s="39"/>
      <c r="C121" s="40"/>
      <c r="D121" s="41"/>
      <c r="E121" s="41"/>
      <c r="F121" s="28">
        <f>+F60+D121-E121</f>
        <v>377584066.6400001</v>
      </c>
      <c r="H121" s="3"/>
    </row>
    <row r="122" spans="1:8" s="2" customFormat="1" ht="27" hidden="1" x14ac:dyDescent="0.4">
      <c r="A122" s="38"/>
      <c r="B122" s="39"/>
      <c r="C122" s="40"/>
      <c r="D122" s="41"/>
      <c r="E122" s="41"/>
      <c r="F122" s="28">
        <f t="shared" ref="F122:F125" si="2">+F121+D122-E122</f>
        <v>377584066.6400001</v>
      </c>
      <c r="H122" s="3"/>
    </row>
    <row r="123" spans="1:8" s="2" customFormat="1" ht="27" hidden="1" x14ac:dyDescent="0.4">
      <c r="A123" s="38"/>
      <c r="B123" s="39"/>
      <c r="C123" s="40"/>
      <c r="D123" s="41"/>
      <c r="E123" s="41"/>
      <c r="F123" s="28">
        <f t="shared" si="2"/>
        <v>377584066.6400001</v>
      </c>
      <c r="H123" s="3"/>
    </row>
    <row r="124" spans="1:8" s="2" customFormat="1" ht="27" hidden="1" x14ac:dyDescent="0.4">
      <c r="A124" s="38"/>
      <c r="B124" s="39"/>
      <c r="C124" s="40"/>
      <c r="D124" s="41"/>
      <c r="E124" s="41"/>
      <c r="F124" s="28">
        <f t="shared" si="2"/>
        <v>377584066.6400001</v>
      </c>
      <c r="H124" s="3"/>
    </row>
    <row r="125" spans="1:8" s="2" customFormat="1" ht="27.75" hidden="1" thickBot="1" x14ac:dyDescent="0.45">
      <c r="A125" s="43"/>
      <c r="B125" s="44"/>
      <c r="C125" s="45"/>
      <c r="D125" s="41"/>
      <c r="E125" s="41"/>
      <c r="F125" s="46">
        <f t="shared" si="2"/>
        <v>377584066.6400001</v>
      </c>
      <c r="H125" s="3"/>
    </row>
    <row r="126" spans="1:8" thickBot="1" x14ac:dyDescent="0.4">
      <c r="A126" s="52" t="s">
        <v>5</v>
      </c>
      <c r="B126" s="53"/>
      <c r="C126" s="54"/>
      <c r="D126" s="47">
        <f>SUM(D9:D125)</f>
        <v>65673680.529999994</v>
      </c>
      <c r="E126" s="47">
        <f>SUM(E9:E125)</f>
        <v>50604509.32</v>
      </c>
      <c r="F126" s="48">
        <f>+F7+D126-E126</f>
        <v>376159911.25000012</v>
      </c>
      <c r="H126" s="18"/>
    </row>
    <row r="127" spans="1:8" x14ac:dyDescent="0.35">
      <c r="A127" s="31"/>
      <c r="B127" s="32"/>
      <c r="C127" s="33"/>
      <c r="D127" s="34"/>
      <c r="E127" s="34"/>
      <c r="F127" s="35"/>
      <c r="H127" s="19"/>
    </row>
    <row r="128" spans="1:8" x14ac:dyDescent="0.35">
      <c r="A128" s="31"/>
      <c r="B128" s="32"/>
      <c r="C128" s="36"/>
      <c r="D128" s="34"/>
      <c r="E128" s="34"/>
      <c r="F128" s="35"/>
    </row>
    <row r="129" spans="1:6" x14ac:dyDescent="0.35">
      <c r="A129" s="31"/>
      <c r="B129" s="32"/>
      <c r="C129" s="33"/>
      <c r="D129" s="34"/>
      <c r="E129" s="50" t="s">
        <v>37</v>
      </c>
      <c r="F129" s="50"/>
    </row>
    <row r="130" spans="1:6" x14ac:dyDescent="0.35">
      <c r="A130" s="31"/>
      <c r="B130" s="32"/>
      <c r="C130" s="33"/>
      <c r="D130" s="34"/>
      <c r="E130" s="51" t="s">
        <v>38</v>
      </c>
      <c r="F130" s="51"/>
    </row>
    <row r="131" spans="1:6" x14ac:dyDescent="0.35">
      <c r="A131" s="31"/>
      <c r="B131" s="32"/>
      <c r="C131" s="36"/>
      <c r="D131" s="34"/>
      <c r="E131" s="34"/>
      <c r="F131" s="35"/>
    </row>
    <row r="132" spans="1:6" x14ac:dyDescent="0.35">
      <c r="A132" s="31"/>
      <c r="B132" s="32"/>
      <c r="C132" s="33"/>
      <c r="D132" s="34"/>
      <c r="E132" s="50"/>
      <c r="F132" s="50"/>
    </row>
    <row r="133" spans="1:6" x14ac:dyDescent="0.35">
      <c r="A133" s="31"/>
      <c r="B133" s="32"/>
      <c r="C133" s="33"/>
      <c r="D133" s="34"/>
      <c r="E133" s="51"/>
      <c r="F133" s="51"/>
    </row>
    <row r="134" spans="1:6" x14ac:dyDescent="0.35">
      <c r="A134" s="31"/>
      <c r="B134" s="32"/>
      <c r="C134" s="36"/>
      <c r="D134" s="34"/>
    </row>
    <row r="135" spans="1:6" x14ac:dyDescent="0.35">
      <c r="A135" s="31"/>
      <c r="B135" s="32"/>
      <c r="C135" s="33"/>
      <c r="D135" s="34"/>
      <c r="E135" s="34"/>
      <c r="F135" s="35"/>
    </row>
    <row r="136" spans="1:6" x14ac:dyDescent="0.4">
      <c r="A136" s="21"/>
    </row>
    <row r="137" spans="1:6" x14ac:dyDescent="0.4">
      <c r="A137" s="21"/>
    </row>
    <row r="138" spans="1:6" x14ac:dyDescent="0.4">
      <c r="A138" s="21"/>
    </row>
    <row r="139" spans="1:6" x14ac:dyDescent="0.4">
      <c r="A139" s="21"/>
    </row>
    <row r="140" spans="1:6" x14ac:dyDescent="0.4">
      <c r="A140" s="21"/>
    </row>
    <row r="141" spans="1:6" x14ac:dyDescent="0.4">
      <c r="A141" s="21"/>
    </row>
    <row r="142" spans="1:6" x14ac:dyDescent="0.4">
      <c r="A142" s="21"/>
    </row>
    <row r="143" spans="1:6" x14ac:dyDescent="0.4">
      <c r="A143" s="21"/>
    </row>
    <row r="144" spans="1:6" x14ac:dyDescent="0.4">
      <c r="A144" s="21"/>
    </row>
    <row r="145" spans="1:1" x14ac:dyDescent="0.4">
      <c r="A145" s="21"/>
    </row>
    <row r="146" spans="1:1" x14ac:dyDescent="0.4">
      <c r="A146" s="21"/>
    </row>
    <row r="147" spans="1:1" x14ac:dyDescent="0.4">
      <c r="A147" s="21"/>
    </row>
    <row r="148" spans="1:1" x14ac:dyDescent="0.4">
      <c r="A148" s="21"/>
    </row>
    <row r="149" spans="1:1" x14ac:dyDescent="0.4">
      <c r="A149" s="21"/>
    </row>
    <row r="150" spans="1:1" x14ac:dyDescent="0.4">
      <c r="A150" s="21"/>
    </row>
    <row r="151" spans="1:1" x14ac:dyDescent="0.4">
      <c r="A151" s="21"/>
    </row>
  </sheetData>
  <sortState xmlns:xlrd2="http://schemas.microsoft.com/office/spreadsheetml/2017/richdata2" ref="A3:E36">
    <sortCondition ref="A3:A36"/>
  </sortState>
  <mergeCells count="13">
    <mergeCell ref="D7:E7"/>
    <mergeCell ref="A1:F1"/>
    <mergeCell ref="A2:F2"/>
    <mergeCell ref="A3:F3"/>
    <mergeCell ref="A4:F4"/>
    <mergeCell ref="A6:F6"/>
    <mergeCell ref="B7:B8"/>
    <mergeCell ref="A7:A8"/>
    <mergeCell ref="E132:F132"/>
    <mergeCell ref="E133:F133"/>
    <mergeCell ref="E129:F129"/>
    <mergeCell ref="E130:F130"/>
    <mergeCell ref="A126:C126"/>
  </mergeCells>
  <phoneticPr fontId="81" type="noConversion"/>
  <printOptions horizontalCentered="1"/>
  <pageMargins left="0.25" right="0.25" top="0.71" bottom="0.12" header="0.67" footer="1.07"/>
  <pageSetup paperSize="5"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60"/>
  <sheetViews>
    <sheetView topLeftCell="A10" workbookViewId="0">
      <selection activeCell="L60" sqref="L60"/>
    </sheetView>
  </sheetViews>
  <sheetFormatPr defaultColWidth="9.140625" defaultRowHeight="12.75" x14ac:dyDescent="0.2"/>
  <cols>
    <col min="3" max="3" width="12.5703125" customWidth="1"/>
    <col min="4" max="4" width="5.140625" customWidth="1"/>
    <col min="5" max="5" width="2.85546875" customWidth="1"/>
    <col min="6" max="6" width="4.85546875" customWidth="1"/>
    <col min="7" max="7" width="4.5703125" customWidth="1"/>
    <col min="8" max="8" width="4.7109375" customWidth="1"/>
    <col min="9" max="9" width="4.140625" customWidth="1"/>
    <col min="10" max="10" width="3.28515625" customWidth="1"/>
    <col min="13" max="13" width="12.7109375" customWidth="1"/>
    <col min="14" max="14" width="10.85546875" customWidth="1"/>
  </cols>
  <sheetData>
    <row r="1" spans="3:15" ht="13.5" thickBot="1" x14ac:dyDescent="0.25">
      <c r="E1" s="8"/>
      <c r="F1" s="8"/>
      <c r="G1" s="8"/>
      <c r="H1" s="8"/>
      <c r="I1" s="8"/>
      <c r="J1" s="8"/>
    </row>
    <row r="2" spans="3:15" x14ac:dyDescent="0.2">
      <c r="D2" s="10"/>
      <c r="F2" s="11"/>
      <c r="G2" s="11"/>
      <c r="H2" s="11"/>
      <c r="I2" s="11"/>
      <c r="K2" s="11" t="s">
        <v>11</v>
      </c>
    </row>
    <row r="3" spans="3:15" x14ac:dyDescent="0.2">
      <c r="C3" s="9"/>
    </row>
    <row r="4" spans="3:15" x14ac:dyDescent="0.2">
      <c r="C4" s="9"/>
      <c r="J4" s="9"/>
    </row>
    <row r="5" spans="3:15" x14ac:dyDescent="0.2">
      <c r="C5" s="9"/>
      <c r="J5" s="9"/>
    </row>
    <row r="6" spans="3:15" x14ac:dyDescent="0.2">
      <c r="C6" s="9"/>
      <c r="J6" s="9"/>
    </row>
    <row r="7" spans="3:15" x14ac:dyDescent="0.2">
      <c r="C7" s="9"/>
    </row>
    <row r="9" spans="3:15" x14ac:dyDescent="0.2">
      <c r="J9" s="9"/>
    </row>
    <row r="10" spans="3:15" ht="13.5" thickBot="1" x14ac:dyDescent="0.25">
      <c r="D10" s="12"/>
      <c r="E10" s="8"/>
      <c r="F10" s="8"/>
      <c r="G10" s="8"/>
      <c r="H10" s="8"/>
      <c r="I10" s="8"/>
      <c r="J10" s="15"/>
    </row>
    <row r="13" spans="3:15" ht="13.5" thickBot="1" x14ac:dyDescent="0.25">
      <c r="E13" s="8"/>
      <c r="F13" s="8"/>
      <c r="G13" s="8"/>
      <c r="H13" s="8"/>
      <c r="I13" s="8"/>
      <c r="J13" s="8"/>
      <c r="M13" s="11" t="s">
        <v>7</v>
      </c>
      <c r="N13" s="17" t="s">
        <v>15</v>
      </c>
      <c r="O13" s="11" t="s">
        <v>18</v>
      </c>
    </row>
    <row r="14" spans="3:15" ht="12" customHeight="1" x14ac:dyDescent="0.2">
      <c r="D14" s="10"/>
      <c r="F14" s="11"/>
      <c r="G14" s="11"/>
      <c r="H14" s="11"/>
      <c r="I14" s="13"/>
      <c r="J14" s="14"/>
    </row>
    <row r="15" spans="3:15" x14ac:dyDescent="0.2">
      <c r="C15" s="9"/>
      <c r="J15" s="9"/>
    </row>
    <row r="16" spans="3:15" x14ac:dyDescent="0.2">
      <c r="C16" s="9"/>
      <c r="J16" s="9"/>
      <c r="M16" s="11" t="s">
        <v>8</v>
      </c>
    </row>
    <row r="17" spans="2:15" x14ac:dyDescent="0.2">
      <c r="C17" s="9"/>
      <c r="J17" s="9"/>
    </row>
    <row r="18" spans="2:15" x14ac:dyDescent="0.2">
      <c r="B18" s="17" t="s">
        <v>27</v>
      </c>
      <c r="J18" s="9"/>
    </row>
    <row r="19" spans="2:15" x14ac:dyDescent="0.2">
      <c r="C19" s="16" t="s">
        <v>9</v>
      </c>
      <c r="N19" s="17" t="s">
        <v>17</v>
      </c>
      <c r="O19" s="11" t="s">
        <v>25</v>
      </c>
    </row>
    <row r="20" spans="2:15" x14ac:dyDescent="0.2">
      <c r="C20" s="16" t="s">
        <v>10</v>
      </c>
      <c r="K20" s="11" t="s">
        <v>11</v>
      </c>
      <c r="O20" s="11" t="s">
        <v>26</v>
      </c>
    </row>
    <row r="21" spans="2:15" x14ac:dyDescent="0.2">
      <c r="C21" s="9"/>
      <c r="O21" s="11" t="s">
        <v>6</v>
      </c>
    </row>
    <row r="22" spans="2:15" ht="13.5" thickBot="1" x14ac:dyDescent="0.25">
      <c r="C22" s="9"/>
      <c r="D22" s="12"/>
      <c r="E22" s="8"/>
      <c r="F22" s="8"/>
      <c r="G22" s="8"/>
      <c r="H22" s="8"/>
      <c r="I22" s="8"/>
      <c r="J22" s="15"/>
    </row>
    <row r="26" spans="2:15" ht="13.5" thickBot="1" x14ac:dyDescent="0.25">
      <c r="E26" s="8"/>
      <c r="F26" s="8"/>
      <c r="G26" s="8"/>
      <c r="H26" s="8"/>
      <c r="I26" s="8"/>
      <c r="J26" s="8"/>
    </row>
    <row r="27" spans="2:15" x14ac:dyDescent="0.2">
      <c r="D27" s="10"/>
      <c r="F27" s="11"/>
      <c r="G27" s="11"/>
      <c r="H27" s="11"/>
      <c r="I27" s="13"/>
      <c r="J27" s="14"/>
      <c r="N27" s="11" t="s">
        <v>15</v>
      </c>
      <c r="O27" s="11" t="s">
        <v>18</v>
      </c>
    </row>
    <row r="28" spans="2:15" x14ac:dyDescent="0.2">
      <c r="C28" s="9"/>
      <c r="J28" s="9"/>
    </row>
    <row r="29" spans="2:15" x14ac:dyDescent="0.2">
      <c r="C29" s="9"/>
      <c r="J29" s="9"/>
    </row>
    <row r="30" spans="2:15" x14ac:dyDescent="0.2">
      <c r="C30" s="9"/>
      <c r="J30" s="9"/>
    </row>
    <row r="31" spans="2:15" x14ac:dyDescent="0.2">
      <c r="J31" s="9"/>
      <c r="L31" s="11" t="s">
        <v>12</v>
      </c>
      <c r="M31" s="11" t="s">
        <v>6</v>
      </c>
    </row>
    <row r="33" spans="3:15" x14ac:dyDescent="0.2">
      <c r="C33" s="9"/>
      <c r="L33" t="s">
        <v>31</v>
      </c>
      <c r="N33" s="11" t="s">
        <v>17</v>
      </c>
      <c r="O33" s="11" t="s">
        <v>20</v>
      </c>
    </row>
    <row r="34" spans="3:15" x14ac:dyDescent="0.2">
      <c r="C34" s="9"/>
      <c r="O34" s="11" t="s">
        <v>21</v>
      </c>
    </row>
    <row r="35" spans="3:15" ht="13.5" thickBot="1" x14ac:dyDescent="0.25">
      <c r="C35" s="9"/>
      <c r="D35" s="12"/>
      <c r="E35" s="8"/>
      <c r="F35" s="8"/>
      <c r="G35" s="8"/>
      <c r="H35" s="8"/>
      <c r="I35" s="8"/>
      <c r="J35" s="15"/>
      <c r="O35" s="11" t="s">
        <v>22</v>
      </c>
    </row>
    <row r="39" spans="3:15" ht="13.5" thickBot="1" x14ac:dyDescent="0.25">
      <c r="E39" s="8"/>
      <c r="F39" s="8"/>
      <c r="G39" s="8"/>
      <c r="H39" s="8"/>
      <c r="I39" s="8"/>
      <c r="J39" s="8"/>
    </row>
    <row r="40" spans="3:15" x14ac:dyDescent="0.2">
      <c r="D40" s="10"/>
      <c r="F40" s="11"/>
      <c r="G40" s="11"/>
      <c r="H40" s="11"/>
      <c r="I40" s="13"/>
      <c r="J40" s="14"/>
      <c r="M40" s="11" t="s">
        <v>15</v>
      </c>
      <c r="N40" s="11" t="s">
        <v>18</v>
      </c>
    </row>
    <row r="41" spans="3:15" x14ac:dyDescent="0.2">
      <c r="C41" s="9"/>
      <c r="J41" s="9"/>
    </row>
    <row r="42" spans="3:15" x14ac:dyDescent="0.2">
      <c r="C42" s="9"/>
      <c r="J42" s="9"/>
    </row>
    <row r="43" spans="3:15" x14ac:dyDescent="0.2">
      <c r="C43" s="9"/>
      <c r="J43" s="9"/>
    </row>
    <row r="44" spans="3:15" x14ac:dyDescent="0.2">
      <c r="J44" s="9"/>
      <c r="L44" s="11" t="s">
        <v>13</v>
      </c>
    </row>
    <row r="45" spans="3:15" x14ac:dyDescent="0.2">
      <c r="C45" s="16" t="s">
        <v>9</v>
      </c>
      <c r="L45" s="11" t="s">
        <v>29</v>
      </c>
    </row>
    <row r="46" spans="3:15" x14ac:dyDescent="0.2">
      <c r="C46" s="16" t="s">
        <v>10</v>
      </c>
      <c r="M46" s="11" t="s">
        <v>17</v>
      </c>
      <c r="N46" s="11" t="s">
        <v>16</v>
      </c>
    </row>
    <row r="47" spans="3:15" x14ac:dyDescent="0.2">
      <c r="C47" s="9"/>
      <c r="N47" s="11" t="s">
        <v>19</v>
      </c>
    </row>
    <row r="48" spans="3:15" ht="13.5" thickBot="1" x14ac:dyDescent="0.25">
      <c r="C48" s="9"/>
      <c r="D48" s="12"/>
      <c r="E48" s="8"/>
      <c r="F48" s="8"/>
      <c r="G48" s="8"/>
      <c r="H48" s="8"/>
      <c r="I48" s="8"/>
      <c r="J48" s="15"/>
    </row>
    <row r="51" spans="3:14" ht="13.5" thickBot="1" x14ac:dyDescent="0.25"/>
    <row r="52" spans="3:14" x14ac:dyDescent="0.2">
      <c r="D52" s="10"/>
      <c r="F52" s="11"/>
      <c r="G52" s="11"/>
      <c r="H52" s="11"/>
      <c r="I52" s="13"/>
      <c r="J52" s="14"/>
      <c r="M52" s="11" t="s">
        <v>15</v>
      </c>
      <c r="N52" s="11" t="s">
        <v>23</v>
      </c>
    </row>
    <row r="53" spans="3:14" x14ac:dyDescent="0.2">
      <c r="C53" s="9"/>
      <c r="J53" s="9"/>
    </row>
    <row r="54" spans="3:14" x14ac:dyDescent="0.2">
      <c r="C54" s="9"/>
      <c r="J54" s="9"/>
    </row>
    <row r="55" spans="3:14" x14ac:dyDescent="0.2">
      <c r="C55" s="9"/>
      <c r="J55" s="9"/>
      <c r="L55" s="11" t="s">
        <v>14</v>
      </c>
    </row>
    <row r="56" spans="3:14" x14ac:dyDescent="0.2">
      <c r="J56" s="9"/>
      <c r="M56" s="11" t="s">
        <v>30</v>
      </c>
    </row>
    <row r="57" spans="3:14" x14ac:dyDescent="0.2">
      <c r="C57" s="16" t="s">
        <v>9</v>
      </c>
    </row>
    <row r="58" spans="3:14" x14ac:dyDescent="0.2">
      <c r="C58" s="16" t="s">
        <v>10</v>
      </c>
      <c r="M58" s="11" t="s">
        <v>17</v>
      </c>
      <c r="N58" s="11" t="s">
        <v>28</v>
      </c>
    </row>
    <row r="59" spans="3:14" x14ac:dyDescent="0.2">
      <c r="C59" s="9"/>
      <c r="N59" s="11" t="s">
        <v>24</v>
      </c>
    </row>
    <row r="60" spans="3:14" ht="13.5" thickBot="1" x14ac:dyDescent="0.25">
      <c r="C60" s="9"/>
      <c r="D60" s="12"/>
      <c r="E60" s="8"/>
      <c r="F60" s="8"/>
      <c r="G60" s="8"/>
      <c r="H60" s="8"/>
      <c r="I60" s="8"/>
      <c r="J60" s="15"/>
      <c r="N60" s="11" t="s">
        <v>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FEBRERO 2024</vt:lpstr>
      <vt:lpstr>Sheet1</vt:lpstr>
      <vt:lpstr>'FEBRERO 2024'!Print_Area</vt:lpstr>
      <vt:lpstr>'FEBRERO 2024'!Print_Titles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Jay Nadal</cp:lastModifiedBy>
  <cp:lastPrinted>2024-02-12T13:14:05Z</cp:lastPrinted>
  <dcterms:created xsi:type="dcterms:W3CDTF">2006-07-11T17:39:34Z</dcterms:created>
  <dcterms:modified xsi:type="dcterms:W3CDTF">2024-03-13T01:41:26Z</dcterms:modified>
</cp:coreProperties>
</file>