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2AACB6A7-C525-4CA3-AA70-BF52C292DEF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RZO 2024" sheetId="11" r:id="rId1"/>
    <sheet name="Sheet1" sheetId="12" state="hidden" r:id="rId2"/>
  </sheets>
  <definedNames>
    <definedName name="_xlnm.Print_Area" localSheetId="0">'MARZO 2024'!$A$2:$F$190</definedName>
    <definedName name="_xlnm.Print_Titles" localSheetId="0">'MARZO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l="1"/>
  <c r="F136" i="11" s="1"/>
  <c r="F137" i="11" s="1"/>
  <c r="F138" i="11" s="1"/>
  <c r="F139" i="11" s="1"/>
  <c r="F140" i="11" s="1"/>
  <c r="F141" i="11" s="1"/>
  <c r="F142" i="11" s="1"/>
  <c r="F176" i="11"/>
  <c r="F177" i="11" s="1"/>
  <c r="F178" i="11" s="1"/>
  <c r="F179" i="11" s="1"/>
  <c r="F180" i="11" s="1"/>
  <c r="E181" i="11"/>
  <c r="D181" i="11"/>
  <c r="F181" i="11" l="1"/>
</calcChain>
</file>

<file path=xl/sharedStrings.xml><?xml version="1.0" encoding="utf-8"?>
<sst xmlns="http://schemas.openxmlformats.org/spreadsheetml/2006/main" count="285" uniqueCount="232">
  <si>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</si>
  <si>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</si>
  <si>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</si>
  <si>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</si>
  <si>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</si>
  <si>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</si>
  <si>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</si>
  <si>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</si>
  <si>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</si>
  <si>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</si>
  <si>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</si>
  <si>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</si>
  <si>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</si>
  <si>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</si>
  <si>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</si>
  <si>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</si>
  <si>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</si>
  <si>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</si>
  <si>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</si>
  <si>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</si>
  <si>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</si>
  <si>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</si>
  <si>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</si>
  <si>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</si>
  <si>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</si>
  <si>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</si>
  <si>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</si>
  <si>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</si>
  <si>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</si>
  <si>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</si>
  <si>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</si>
  <si>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</si>
  <si>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</si>
  <si>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</si>
  <si>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</si>
  <si>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</si>
  <si>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</si>
  <si>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</si>
  <si>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</si>
  <si>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Del 01 al 31  de marzo  del 2024</t>
  </si>
  <si>
    <t>LIB. #315-1</t>
  </si>
  <si>
    <t>LIB. #316-1</t>
  </si>
  <si>
    <t>LIB. #319-1</t>
  </si>
  <si>
    <t>LIB. #324-1</t>
  </si>
  <si>
    <t>LIB. #326-1</t>
  </si>
  <si>
    <t>LIB. #340-1</t>
  </si>
  <si>
    <t>LIB. #342-1</t>
  </si>
  <si>
    <t>LIB. #343-1</t>
  </si>
  <si>
    <t>LIB. #347-1</t>
  </si>
  <si>
    <t>LIB. #350-1</t>
  </si>
  <si>
    <t>LIB. #351-1</t>
  </si>
  <si>
    <t>LIB. #359-1</t>
  </si>
  <si>
    <t>14151</t>
  </si>
  <si>
    <t>LIB. #344-1</t>
  </si>
  <si>
    <t>LIB. #345-1</t>
  </si>
  <si>
    <t>14152</t>
  </si>
  <si>
    <t>LIB. #372-1</t>
  </si>
  <si>
    <t>LIB. #373-1</t>
  </si>
  <si>
    <t>LIB. #389-1</t>
  </si>
  <si>
    <t>LIB. #394-1</t>
  </si>
  <si>
    <t>14154</t>
  </si>
  <si>
    <t>LIB. #395-1</t>
  </si>
  <si>
    <t>LIB. #401-1</t>
  </si>
  <si>
    <t>LIB. #402-1</t>
  </si>
  <si>
    <t>14156</t>
  </si>
  <si>
    <t>14158</t>
  </si>
  <si>
    <t>LIB. #449-1</t>
  </si>
  <si>
    <t>LIB. #458-1</t>
  </si>
  <si>
    <t>LIB. #459-1</t>
  </si>
  <si>
    <t>LIB. #471-1</t>
  </si>
  <si>
    <t>LIB. #473-1</t>
  </si>
  <si>
    <t>LIB. #475-1</t>
  </si>
  <si>
    <t>14159</t>
  </si>
  <si>
    <t>14160</t>
  </si>
  <si>
    <t>14161</t>
  </si>
  <si>
    <t>14162</t>
  </si>
  <si>
    <t>14164</t>
  </si>
  <si>
    <t>LIB. #493-1</t>
  </si>
  <si>
    <t>LIB. #545-1</t>
  </si>
  <si>
    <t>LIB. #546-1</t>
  </si>
  <si>
    <t>LIB. #497-1</t>
  </si>
  <si>
    <t>LIB. #528-1</t>
  </si>
  <si>
    <t>LIB. #529-1</t>
  </si>
  <si>
    <t>LIB. #481-1</t>
  </si>
  <si>
    <t>LIB. #534-1</t>
  </si>
  <si>
    <t>14165</t>
  </si>
  <si>
    <t>LIB. #482-1</t>
  </si>
  <si>
    <t>14166</t>
  </si>
  <si>
    <t>LIB. #530-1</t>
  </si>
  <si>
    <t>LIB. #556-1</t>
  </si>
  <si>
    <t>LIB. #557-1</t>
  </si>
  <si>
    <t>LIB. #558-1</t>
  </si>
  <si>
    <t>LIB. #559-1</t>
  </si>
  <si>
    <t>14169</t>
  </si>
  <si>
    <t>P/REG. LIB. #471-1, POR CONCEPTO DE NOMINA VIATICOS DENTRO DEL PAIS, CORRESPONDIENTE AL MES ENERO 2024, S/ANEXOS</t>
  </si>
  <si>
    <t>P/REG. LIB. #473-1, POR CONCEPTO DE NOMINA COMPLEMENTARIA CARACTER EVENTUAL, CORRESPONDIENTE AL MES FEBRERO 2024, S/ANEXOS.</t>
  </si>
  <si>
    <t>P/REG. LIB. #475-1, POR CONCEPTO DE NOMINA COMPENSACION ALIMENTICIA, CORRESPONDIENTE AL MES FEBRERO 2024, S/ANEXOS</t>
  </si>
  <si>
    <t>P/REG. LIB. #545-1, POR CONCEPTO DE NOMINA INDEMNIZACION ECONOMICA EXCOLABORADOR, CORRESPONDIENTE AL MES FEBRERO 2024, S/ANEXOS</t>
  </si>
  <si>
    <t>P/REG. LIB. #546-1, POR CONCEPTO DE NOMINA VACACIONES NO DISFRUTADAS EXCOLABORADORL PAIS, CORRESPONDIENTE AL MES FEBRERO 2024, S/ANEXOS</t>
  </si>
  <si>
    <t>P/REG. DEPOSITO POR CONCEPTO DE COMISION RECIBIDA SEGUN LEY 13-20 ARTICULO 28, PARRAFO 1, CORRESPONDIENTE A LA DISPERSION DE FECHA 01/03/2024.-</t>
  </si>
  <si>
    <t>P/REG. DEPOSITO POR CONCEPTO DE COMISION RECIBIDA SEGUN LEY 13-20 ARTICULO 28, PARRAFO 1, CORRESPONDIENTE A LA DISPERSION DE FECHA 04/03/2024.-</t>
  </si>
  <si>
    <t>P/REG. DEPOSITO POR CONCEPTO DE COMISION RECIBIDA SEGUN LEY 13-20 ARTICULO 28, PARRAFO 1, CORRESPONDIENTE A LA DISPERSION DE FECHA 05/03/2024.-</t>
  </si>
  <si>
    <t>P/REG. DEPOSITO POR CONCEPTO DE COMISION RECIBIDA SEGUN LEY 13-20 ARTICULO 28, PARRAFO 1, CORRESPONDIENTE A LA DISPERSION DE FECHA 06/03/2024.-</t>
  </si>
  <si>
    <t>P/REG. DEPOSITO POR CONCEPTO DE COMISION RECIBIDA SEGUN LEY 13-20 ARTICULO 28, PARRAFO 1, CORRESPONDIENTE A LA DISPERSION DE FECHA 07/03/2024.-</t>
  </si>
  <si>
    <t>P/REG. DEPOSITO POR CONCEPTO DE COMISION RECIBIDA SEGUN LEY 13-20 ARTICULO 28, PARRAFO 1, CORRESPONDIENTE A LA DISPERSION DE FECHA 08/03/2024.-</t>
  </si>
  <si>
    <t>P/REG. DEPOSITO POR CONCEPTO DE COMISION RECIBIDA SEGUN LEY 13-20 ARTICULO 28, PARRAFO 1, CORRESPONDIENTE A LA DISPERSION DE FECHA 11/03/2024.-</t>
  </si>
  <si>
    <t>(Consultores de Datos del Caribe)P/reg. factura #B1500001737 por concepto de servicios de consulta de datos, correspondiente al periodo del 08/12/2023 hasta el 07/01/2024.-</t>
  </si>
  <si>
    <t>(SOLUCIONES INTEGRALES CAF, SRL) P/reg. fact. #B1500000442, p/servicio de conserjería y limpieza e higiene para las oficinas Administrativa de la TSS ubicadas en Santo Domingo y Santiago,corresp. al mes de ENERO 2024, S/ORDEN DE COMPTA NO. TSS-2023-00259.</t>
  </si>
  <si>
    <t>(MAGIC MAGNUM VENTURES SRL)P/reg. Fact. # B1500000172 servicio energía eléctrica en el local comercial oficina TSS Gustavo Mejia Ricart No. 52, Ens. Naco, noviembre 2023  S/contrato No. C</t>
  </si>
  <si>
    <t>(AGUA PLANETA AZUL, S.A.)P/reg. facturas #B1500167194,  #B1500168058,  #B1500171057 y  #B1500171070, -por concepto de compra de 280 botellones de agua de 5 galones, para uso común de la TSS, según orden de No. TSS-2023-00111.-</t>
  </si>
  <si>
    <t>(AGUA PLANETA AZUL, S.A.) P/reg. facturas #B1500171653 y facturas #B1500172102, por concepto de compra de 113 botellones de agua de 5 galones, para uso común de la TSS, según orden de No. TSS-2023-00111.-,</t>
  </si>
  <si>
    <t>(MAPFRE SALUD ARS, S. A.)P/reg. factura #B1500004154 por concepto ajuste de contrato No. 01-95-0001097877 (Seguro de Salud Complementario) de los colaboradores de la TSS, corresp. Al período del 01/01/2024 al 31/01/2024.-</t>
  </si>
  <si>
    <t>(MAPFRE SALUD ARS, S. A.) P/reg. factura #B1500004116 por concepto de contrato No. 01-95-0001097877 (Seguro de Salud Complementario) de los colaboradores de la TSS, corresp. al período período del 01/02/2024 al 29/02/2024.-</t>
  </si>
  <si>
    <t>(Seguros Universal, S. A.) P/reg. factura #B1500011901 por concepto de contrato colectivo No. 03161053 (Seguro de Salud Complementario) de los colaboradores de la TSS, corresp. al período del 01/02/2024 al 29/02/2024.-</t>
  </si>
  <si>
    <t>(VIGILANTES NAVIEROS DEL CARIBE)P/reg. fact. #B1500000080, por servicios de vigilante de seguridad física para las Oficinas ubicadas en TSS Plaza Naco, GMR, Regional TSS SFM, Bávaro y Puerto Plata, los días  01 al 31 de enero 2024, s/orden #TSS-2023-00270, Contrato No. CSV-1123-05.</t>
  </si>
  <si>
    <t>14171</t>
  </si>
  <si>
    <t>LIB. #695-1</t>
  </si>
  <si>
    <t>LIB. #565-1</t>
  </si>
  <si>
    <t>LIB. #609-1</t>
  </si>
  <si>
    <t>LIB. #610-1</t>
  </si>
  <si>
    <t>LIB. #611-1</t>
  </si>
  <si>
    <t>LIB. #612-1</t>
  </si>
  <si>
    <t>LIB. #613-1</t>
  </si>
  <si>
    <t>LIB. #614-1</t>
  </si>
  <si>
    <t>LIB. #821-1</t>
  </si>
  <si>
    <t>LIB. #823-1</t>
  </si>
  <si>
    <t>LIB. #825-1</t>
  </si>
  <si>
    <t>LIB. #851-1</t>
  </si>
  <si>
    <t>14172</t>
  </si>
  <si>
    <t>LIB. #644-1</t>
  </si>
  <si>
    <t>LIB. #645-1</t>
  </si>
  <si>
    <t>LIB. #646-1</t>
  </si>
  <si>
    <t>LIB. #649-1</t>
  </si>
  <si>
    <t>LIB. #687-1</t>
  </si>
  <si>
    <t>14173</t>
  </si>
  <si>
    <t>LIB. #662-1</t>
  </si>
  <si>
    <t>14174</t>
  </si>
  <si>
    <t>14178</t>
  </si>
  <si>
    <t>LIB. #716-1</t>
  </si>
  <si>
    <t>LIB. #766-1</t>
  </si>
  <si>
    <t>LIB. #773-1</t>
  </si>
  <si>
    <t>LIB. #779-1</t>
  </si>
  <si>
    <t>LIB. #780-1</t>
  </si>
  <si>
    <t>LIB. #781-1</t>
  </si>
  <si>
    <t>LIB. #792-1</t>
  </si>
  <si>
    <t>LIB. #835-1</t>
  </si>
  <si>
    <t>LIB. #1043-1</t>
  </si>
  <si>
    <t>LIB. #1016-1</t>
  </si>
  <si>
    <t>LIB. #1040-1</t>
  </si>
  <si>
    <t>LIB. #1114-1</t>
  </si>
  <si>
    <t>LIB. #775-1</t>
  </si>
  <si>
    <t>LIB. #776-1</t>
  </si>
  <si>
    <t>LIB. #994-1</t>
  </si>
  <si>
    <t>LIB. #996-1</t>
  </si>
  <si>
    <t>14179</t>
  </si>
  <si>
    <t>14180</t>
  </si>
  <si>
    <t>14181</t>
  </si>
  <si>
    <t>P/REG. LIB. #695-1, POR CONCEPTO DE NOMINA HORAS EXTRAS CORRESPONDIENTE AL  FINAL DE OCTUBRE, MES DE NOVIEMBRE Y DICIEMBRE 2023,  S/ANEXOS</t>
  </si>
  <si>
    <t>P/REG. LIB. #821-1, POR CONCEPTO DE NOMINA PERSONAL FIJO, CORRESPONDIENTE AL MES MARZO 2024, S/ANEXOS.</t>
  </si>
  <si>
    <t>P/REG. LIB. #823-1, POR CONCEPTO DE NOMINA PERSONAL COMPENSACION SERVICIO DE SEGURIDAD, CORRESPONDIENTE AL MES MARZO 2024, S/ANEXOS.</t>
  </si>
  <si>
    <t>P/REG. LIB. #825-1, POR CONCEPTO DE NOMINA PERSONAL CONTRATADOS TEMPOREROS, CORRESPONDIENTE AL MES MARZO 2024, S/ANEXOS.</t>
  </si>
  <si>
    <t>P/REG. LIB. #851-1, POR CONCEPTO DE NOMINA PERSONAL PERIODO PROBATORIO INGRESO CARRERA, CORRESPONDIENTE AL MES MARZO 2024, S/ANEXOS.</t>
  </si>
  <si>
    <t>P/REG. LIB. #1043-1, POR CONCEPTO DE NOMINA PERSONAL VIATICO DENTRO DEL PAIS A REALIZAR EN ABRIL 2024, S/ANEXOS.</t>
  </si>
  <si>
    <t>P/REG. LIB. #1016-1, POR CONCEPTO DE NOMINA COMPENSACION ALIMENTICIA , CORRESPONDIENTE AL MES MARZO 2024, S/ANEXOS.</t>
  </si>
  <si>
    <t>P/REG. LIB. #1040-1, POR CONCEPTO DE NOMINA SUPLENCIA, CORRESPONDIENTE AL MES MARZO 2024, S/ANEXOS.</t>
  </si>
  <si>
    <t>P/REG. LIB. #1114-1, POR CONCEPTO DE NOMINA PERSONAL INTERINATO, CORRESPONDIENTE AL MES MARZO 2024, S/ANEXOS.</t>
  </si>
  <si>
    <t>P/REG. LIB. #994-1, POR CONCEPTO DE NOMINA CARACTER EVENTUAL, CORRESPONDIENTE AL MES MARZO 2024, S/ANEXOS.</t>
  </si>
  <si>
    <t>P/REG. LIB. #996-1, POR CONCEPTO DE NOMINA COMPENSACION TRANSPORTE, CORRESPONDIENTE AL MES MARZO 2024, S/ANEXOS.</t>
  </si>
  <si>
    <t>P/REG. DEPOSITO POR CONCEPTO DE REEMBOLSO SUBSIDIO POR MATERNIDAD Y ENFERMEDAD COMUN, CORRESP. AL MES DE MARZO 2024, S/ANEXOS.</t>
  </si>
  <si>
    <t>P/REG. DEPOSITO POR CONCEPTO DE COMISION RECIBIDA SEGUN LEY 13-20 ARTICULO 28, PARRAFO 1, CORRESPONDIENTE A LA DISPERSION DE FECHA 28/03/2024.-</t>
  </si>
  <si>
    <t>P/REG. DEPOSITO POR CONCEPTO DE COMISION RECIBIDA SEGUN LEY 13-20 ARTICULO 28, PARRAFO 1, CORRESPONDIENTE A LA DISPERSION DE FECHA 27/03/2024.-</t>
  </si>
  <si>
    <t>(IQTEK SOLUTIONS, SRL)P/REG. FACTURA #B1500000863, POR CONCEPTO DE ADQUISICIÓN MODULO CONTROL DE VALVULA USO DE LA TSS SEGÚN ORDEN DE COMPRA NO. TSS-2023-00296.</t>
  </si>
  <si>
    <t>(DISTRIBUIDORA Y SERVICIOS DIVESOS, SRL) P/reg. factura #B1500000636, por concepto de adquisición de sobre manila, carpetas y sobres timbrados, para la unidad de almacén &amp; suministro de la TSS, según orden de compra #TSS-2023-00308.-</t>
  </si>
  <si>
    <t>(MDL ALTEKNATIVA TECH, SRL)P/reg. Fact. #B1500000177 adquisición de cintas industrial Brother ½” y ¾”   para uso de la TSS s/orden de compra #TSS-2023-00334.</t>
  </si>
  <si>
    <t>(SUPLIDORES DIVERSOS, SRL)P/reg. factura #B1500001591, por concepto de adquisición de calendarios para uso de la TSS, Según orden No. TSS-2023-00291</t>
  </si>
  <si>
    <t>(CARLOS MANUEL ALCANTARA) P/reg. factura #B1500000111, por concepto de adquisición de artículos ferreteros, para uso de la TSS, según orden de compra #TSS-2021-00074.</t>
  </si>
  <si>
    <t>(FL Betances &amp; Asociados, S.A.) P/reg. factura #B1500000858, por concepto de adquisición de licencias Visual estudio Professional 2022 CSP Perpetuo para uso de la TSS. Según orden de compra No TSS-2023-00343.</t>
  </si>
  <si>
    <t>(DISTRIBUIDORA Y SERVICIOS DIVERSOS, SRL)P/reg. factura #B1500000633, por concepto de adquisición de hojas timbradas y talonarios, para la unidad de almacén &amp; suministro de la TSS, según orden de compra #TSS-2023-00335.-</t>
  </si>
  <si>
    <t>(Listin Diario)P/REG. FACTURA #B1500009313, POR CONCEPTO SERVICIO DE PUBLICACIÓN EL DÍA 06 DE FEBRERO DEL 2024 "TSS AVISO NUEVOS TOPES DE COTIZACIÓN", SEGÚN ORDEN DE COMPRA #TSS-2023-00174.-</t>
  </si>
  <si>
    <t>(Editora Del Caribe, C. Por A.)P/reg. factura #B1500005430 por concepto de publicación de aviso en prensa el día martes 06 febrero 2024, “Aviso nuevos topes de cotizacion” según orden de compra No. TSS-2023-00175.-</t>
  </si>
  <si>
    <t>(COLUMBUS NETWORKS DOMINICANA, SRL)P/REG. FACT. #B1500005226 POR CONCEPTO DE VARIOS SERVICIOS DE INTERNET, CORRESPONDIENTE AL MES DE FEBRERO 2024.-</t>
  </si>
  <si>
    <t>P/REG. DEPOSITO POR CONCEPTO DE COMISION RECIBIDA SEGUN LEY 13-20 ARTICULO 28, PARRAFO 1, CORRESPONDIENTE A LA DISPERSION DE FECHA 26/03/2024.-</t>
  </si>
  <si>
    <t>P/REG. DEPOSITO POR CONCEPTO DE COMISION RECIBIDA SEGUN LEY 13-20 ARTICULO 28, PARRAFO 1, CORRESPONDIENTE A LA DISPERSION DE FECHA 25/03/2024.-</t>
  </si>
  <si>
    <t>P/REG. DEPOSITO POR CONCEPTO DE COMISION RECIBIDA SEGUN LEY 13-20 ARTICULO 28, PARRAFO 1, CORRESPONDIENTE A LA DISPERSION DE FECHA 22/03/2024.-</t>
  </si>
  <si>
    <t>(Victoria Marte)P/REG. FACTURA #B1500000358, POR CONCEPTO DE SERVICIO DE NOTARIZACIÓN DE (5) ACTAS NOTARIAL DE COMPARACIÓN DE PRECIOS Y LICITACIÓN PÚBLICA NACIONAL CORRESP AL MES DE FEBRERO 2024.</t>
  </si>
  <si>
    <t>P/REG. DEPOSITO POR CONCEPTO DE COMISION RECIBIDA SEGUN LEY 13-20 ARTICULO 28, PARRAFO 1, CORRESPONDIENTE A LA DISPERSION DE FECHA 21/03/2024.-</t>
  </si>
  <si>
    <t>(ENVIO EXPRESO DWN, SRL)PAGO FACT. #B1500000895 POR CONCEPTO DE SERVICIO DE TRANSPORTE PUERTA A PUERTA DESDE Y HACIA LAS OFICINAS REGIONALES DE LA TSS (SANTIAGO, BÁVARO Y PUERTO PLATA)CORRESP. AL MES DE FEBRERO 2024, S/ORDEN DE COMPRA #TSS-2023-00038</t>
  </si>
  <si>
    <t>(AGUA PLANETA AZUL, S.A.)P/REG. FACTURAS #B1500172442, POR CONCEPTO DE COMPRA DE 81 BOTELLONES DE AGUA DE 5 GALONES, PARA USO COMÚN DE LA TSS, SEGÚN ORDEN DE NO. TSS-2023-00111.-</t>
  </si>
  <si>
    <t>(ISAIAS CORPORAN RIVAS)P/REG. FACTURA #B1500000102, POR CONCEPTO DE SERVICIO DE NOTIFICACIÓN DE ACTOS DE ALGUACIL CON VARIOS TRASLADOS, CORRESP. A LOS MESES DE ENERO Y FEBRERO 2024, S</t>
  </si>
  <si>
    <t>(VIGILANTES NAVIEROS DEL CARIBE, SRL)P/reg. fact. #B1500000081, por servicios de vigilante de seguridad física para las Oficinas ubicadas en TSS Plaza Naco, GMR, Regional TSS SFM, Bávaro y Puerto Plata, los días 01 al 29 de febrero 2024, s/orden #TSS-2023-00270, Contrato No. CSV-1123-05.</t>
  </si>
  <si>
    <t>(COMPAÑIA DOMINICANA DE TELEFONOS)Pago facturas #E450000036194, #E450000037284, #E450000036562, #E450000036563, #E450000036644, #E450000036251, servicios telefónicos. (Ctas. #701918732, #704572003, #714935536, #714935763 #720491043, y #777304217). febrero 2024.</t>
  </si>
  <si>
    <t>(HUMANO SEGUROS, S. A.)P/reg. factura #B1500031953 por concepto de contrato colectivo No. 30-95-348162 (Seguro de Salud Complementario) de los colaboradores de la TSS, corresp. Al del 01/03/2024 al 31/03/2024.-</t>
  </si>
  <si>
    <t>(SEGURO NACIONAL DE SALUD)P/reg. factura #B1500011147 por concepto de contrato colectivo No. 46147 (Seguro de Salud Complementario) de los colaboradores de la TSS, corresp. al período de del 01/03/2024 al 31/03/2024.-</t>
  </si>
  <si>
    <t>(Seguros Universal, S. A.)P/reg. factura #B1500011992 por concepto de contrato colectivo No. 03161053 (Seguro de Salud Complementario) de los colaboradores de la TSS, corresp. al período del 01/03/2024 al 31/03/2024.-</t>
  </si>
  <si>
    <t>(Seguros Universal, S. A.)P/reg. factura #B1500011968 por concepto de contrato colectivo No. 03161050 (Seguro de Salud Complementario) de los colaboradores de la TSS, corresp. al período del 01/03/2024 al 31/03/2024.-</t>
  </si>
  <si>
    <t>(MAPFRE SALUD ARS, S. A.)P/REG. FACTURA #B1500004184 POR CONCEPTO DE CONTRATO NO. 01-95-0001097877 (SEGURO DE SALUD COMPLEMENTARIO) DE LOS COLABORADORES DE LA TSS, CORRESP. AL PERÍODO DEL 01/03/2024 AL 31/03/2024.-</t>
  </si>
  <si>
    <t>(Edesur)Pago fact, #B1500511125, #B1500511022, # B1500511118 y ## B1500511119 Serv. Energía Eléctrica Local No. 1-D Y Local No. 2-D Plaza Naco Desde El 03/02/2024 Al 04/03/2024, Nic 6397556 Y 6215977, Local Gustavo Mejía Ricart No. 52 Desde El 17/02/2024 Al 19/03/2024, Nic 7373781 Y Oficinas Torre De La Seguridad Social, Desde El 18/01/2024 Al 17/02/2024, Nic 7376507.</t>
  </si>
  <si>
    <t>(URBANVOLT SOLUTIONS, SRL)P/reg. factura #B1500000607 Y factura #B1500000618, por concepto de almacenamiento y custodia de archivo institucional de la TSS, más solicitudes de cajas y etiquetas, corresp. al por concepto de almacenamiento y custodia de archivo institucional de la TSS, más solicitudes de cajas y etiquetas, corresp. al periodo 12/09/2023 al 13/10/2023.- S/contrato No. CAL-0322-01. Y O/C TSS-2022-00023. Y periodo 12/10/2023 al 13/11/2023.- S/contrato No. CAL-0322-01. Y O/C TSS-2022-00023.</t>
  </si>
  <si>
    <t>(FRANCISCO ARISTY DE CASTRO)P/reg. factura #B1500000114, por concepto de servicio de notarización de (4) actas Notarial, de comparación de precios y licitación pública nacional, (8)legalización notarial contratos correspondiente al mes de enero 2024.</t>
  </si>
  <si>
    <t>(SEGURO NACIONAL DE SALUD)P/reg. factura #B1500010934 por concepto de contrato colectivo No. 46147 (Seguro de Salud Complementario) de los colaboradores de la TSS, corresp. al período de del 01/02/2024 al 29/02/2024.-</t>
  </si>
  <si>
    <t>(Victoria Marte)P/reg. factura #B1500000356, por concepto de servicio de notarización de (4) actas Notarial, de comparación de precios y licitación pública nacional corresp.al mes de diciembre 2023.</t>
  </si>
  <si>
    <t>(Seguros Universal, S. A.)P/reg. factura #B1500011932 por concepto de contrato colectivo No. 03161050 (Seguro de Salud Complementario) de los colaboradores de la TSS, corresp. al período del 01/02/2024 al 29/02/2024.-</t>
  </si>
  <si>
    <t>(HUMANO SEGUROS, S. A.)P/reg. factura #B1500031717 por concepto de contrato colectivo No. 30-95-348162 (Seguro de Salud Complementario) de los colaboradores de la TSS, corresp.período del 01/02/2024 al 29/02
/2024.-</t>
  </si>
  <si>
    <t>(AGUA PLANETA AZUL, S.A.)P/reg. facturas #B1500172338, por concepto de compra de 98 botellones de agua de 5 galones, para uso común de la TSS, según orden de No. TSS-2023-00111.-</t>
  </si>
  <si>
    <t>(GRUPO DV SERVICES, SRL)P/reg. fact. #B1500000053, p/alquiler de equipos de aromatización, para el área de servicios TSS Plaza Naco, Regionales Bávaro,  Puerto Plata y San Francisco de</t>
  </si>
  <si>
    <t>(Eduardo Manrique &amp; Asociados, SRL)P/reg. factura #B1500000233 por concepto de servicio de mantenimiento eléctrico, correspondiente al periodo del 15/12/2023 al 14/01/2024, según contrato No. CSV</t>
  </si>
  <si>
    <t>(UNIFIELD COMMUNICATIONS, SRL)P/REG. FACT. #B1500000286, POR SERVICIO DE RENTA DE ENLACE DE (FIBRA OSCURA), DESDE EL DATA CENTER TSS PLAZA NACO AL DATA CENTER DE LA GUSTAVO MEJÍA RICART,</t>
  </si>
  <si>
    <t>(UNIFIELD COMMUNICATIONS, SRL)P/REG. FACT. #B1500000285, POR CONCEPTO DE SERVICIO DE RENTA ENLACE DE FIBRA ÓPTICA ITU-65D, 2 HILOS (FIBRA OSCURA), DESDE EL DATA CENTER TSS PLAZA NACO HASTA</t>
  </si>
  <si>
    <t>(Seguros Banreservas)P/REG. FACTURA #B1500047047, POR CONCEPTO DE PÓLIZA NO. 2-2-102-0034304 (SEGURO COLECTIVOS DE VIDA) DE LOS COLABORADORES DE LA TSS, CORRESP. AL PERÍODO</t>
  </si>
  <si>
    <t>(Seguros Banreservas)P/REG. FACTURA #B1500047054, POR CONCEPTO DE PÓLIZA NO. 2-2-109-0034205 (ASISTENCIA FUNERARIA COLECTIVO) DE LOS COLABORADORES DE LA TSS, CORRESP. AL PERÍODO DE</t>
  </si>
  <si>
    <t>(Victoria Marte)P/REG. FACTURA #B1500000357, POR CONCEPTO DE SERVICIO DE NOTARIZACIÓN DE (7) ACTAS NOTARIAL DE COMPARACIÓN DE PRECIOS Y LICITACIÓN PÚBLICA NACIONAL CORRESP AL</t>
  </si>
  <si>
    <t>(Consultores de Datos del Caribe, SRL)P/REG. FACTURA #B1500001756 POR CONCEPTO DE SERVICIOS DE CONSULTA DE DATOS, CORRESPONDIENTE AL PERIODO DEL 08/01/2024 HASTA EL 07/02/2024.-</t>
  </si>
  <si>
    <t>(FRANCISCO ARISTY DE CASTRO)P/REG. FACTURA #B1500000116, POR CONCEPTO DE SERVICIO DE NOTARIZACIÓN DE (3) ACTAS NOTARIAL, DE COMPARACIÓN DE PRECIOS CORRESPONDIENTE AL MES DE FEBRERO 2024.</t>
  </si>
  <si>
    <t>P/REG. DEPOSITO POR CONCEPTO DE COMISION RECIBIDA SEGUN LEY 13-20 ARTICULO 28, PARRAFO 1, CORRESPONDIENTE A LA DISPERSION DE FECHA 12/03/2024.-</t>
  </si>
  <si>
    <t>P/REG. DEPOSITO POR CONCEPTO DE COMISION RECIBIDA SEGUN LEY 13-20 ARTICULO 28, PARRAFO 1, CORRESPONDIENTE A LA DISPERSION DE FECHA 13/03/2024.-</t>
  </si>
  <si>
    <t>P/REG. DEPOSITO POR CONCEPTO DE COMISION RECIBIDA SEGUN LEY 13-20 ARTICULO 28, PARRAFO 1, CORRESPONDIENTE A LA DISPERSION DE FECHA 14/03/2024.-</t>
  </si>
  <si>
    <t>(URBANVOLT SOLUTIONS, SRL)P/reg. factura #B1500000628, por concepto de almacenamiento y custodia de archivo institucional de la TSS, más solicitudes de cajas y etiquetas, corresp. Al periodo 13/11/2023 al 12/12/2023.- S/contrato No. CAL-0322-01. Y O/C TSS-2022-00023.P/reg. factura #B1500000639, por concepto de almacenamiento y custodia de archivo institucional de la TSS, más solicitudes de cajas y etiquetas, corresp. al periodo 12/12/2023 al 13/01/2024.- S/contrato No. CAL-0322-01. Y O/C TSS-2022-00023.</t>
  </si>
  <si>
    <t xml:space="preserve">(INVERSIONES SIURANA, SRL)P/Reg. Fact. #B1500001135 servicio almuerzo personal de la TSS, por medio plataforma Fripick Corresp. al período del 01 al 31 de enero de 2024. </t>
  </si>
  <si>
    <t>(URBANVOLT SOLUTIONS, SRL)P/REG. FACTURA #B1500000649, POR CONCEPTO DE ALMACENAMIENTO Y CUSTODIA DE ARCHIVO INSTITUCIONAL DE LA TSS, MÁS SOLICITUDES DE CAJAS Y ETIQUETAS, CORRESP.</t>
  </si>
  <si>
    <t>(Eduardo Manrique &amp; Asociados, srl( P/REG. FACTURA #B1500000234 POR CONCEPTO DE SERVICIO DE MANTENIMIENTO ELÉCTRICO, CORRESPONDIENTE AL PERIODO DEL 15/01/2024 AL 14/02/2024, SEGÚN CONTRATO NO. CSV</t>
  </si>
  <si>
    <t>GRUPO DV SERVICES, SRL P/REG. FACT. #B1500000056, P/ALQUILER DE EQUIPOS DE AROMATIZACIÓN, PARA EL ÁREA DE SERVICIOS TSS PLAZA NACO, REGIONALES BÁVARO,  PUERTO PLATA Y SAN FRANCISCO DE</t>
  </si>
  <si>
    <t>ERNESTO ORTIZ REYNOSO P/REG. FACTURA #B1500000143 POR CONCEPTO DE SERVICIO DE NOTIFICACIONES DE ACTOS DE ALGUACIL CON VARIOS TRASLADOS, CORRESP. A LOS MESES DE ENERO Y FEBRERO 2024</t>
  </si>
  <si>
    <t>P/REG. DEPOSITO POR CONCEPTO DE COMISION RECIBIDA SEGUN LEY 13-20 ARTICULO 28, PARRAFO 1, CORRESPONDIENTE A LA DISPERSION DE FECHA 15/03/2024.-</t>
  </si>
  <si>
    <t>P/REG. DEPOSITO POR CONCEPTO DE COMISION RECIBIDA SEGUN LEY 13-20 ARTICULO 28, PARRAFO 1, CORRESPONDIENTE A LA DISPERSION DE FECHA 18/03/2024.-</t>
  </si>
  <si>
    <t>P/REG. DEPOSITO POR CONCEPTO DE COMISION RECIBIDA SEGUN LEY 13-20 ARTICULO 28, PARRAFO 1, CORRESPONDIENTE A LA DISPERSION DE FECHA 19/03/2024.-</t>
  </si>
  <si>
    <t>P/REG. DEPOSITO POR CONCEPTO DE COMISION RECIBIDA SEGUN LEY 13-20 ARTICULO 28, PARRAFO 1, CORRESPONDIENTE A LA DISPERSION DE FECHA 20/03/2024.-</t>
  </si>
  <si>
    <t>FR GROUP SRL P/REG. FACTURA #B1500000598, POR CONCEPTO DE SERVICIO DE MANTENIMIENTO PARA LOS AIRES ACONDICIONADOS DE LA TSS, CORRESPONDIENTE AL MES DE FEBRERO 2024, SEGÚN CO</t>
  </si>
  <si>
    <t>Raiza Valentina Prestol Almánz P/REG. FACTURA #B1500000108 POR CONCEPTO DE SERVICIO DE NOTARIZACIÓN DE 09 CONTRATOS CORRESPONDIENTE AL MES DE ENERO 2024.</t>
  </si>
  <si>
    <t>INVERSIONES PRF, SRL P/reg. factura #B1500000666, por concepto de gastos comunes del local comercial No. 402 en el 4to. piso de la Plaza Galería 47, ubicada en San Francisco de</t>
  </si>
  <si>
    <t>Wendy'S Muebles, SRL P/reg. factura #B1500000470 por concepto de cuota de mantenimiento de los locales comerciales No. 1-D y 2-D del Condominio Clavel (Plaza Naco). corresp. al mes</t>
  </si>
  <si>
    <t>SOSTENIBILIDAD 3RS, INC P/REG. FACTURA #B1500000192 POR SERVICIOS DE RECOGIDA RESIDUOS RECICLABLES, PROYECTO 3RS, CORRESPONDIENTE AL MES DE FEBRERO 2024, SEGÚN ORDEN DE COMPRA #TSS-202</t>
  </si>
  <si>
    <t>EXCEL CONSULTING, SRL P/reg. factura #B1500000132, por alquiler de parqueo para los vehículos de los colaboradores de la TSS, Corresp. a febrero 2024, según Adenda al contrato CSV-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</si>
</sst>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0"/>
      <color rgb="FF000000"/>
      <name val="Calibri Light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4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4" fontId="90" fillId="2" borderId="3" xfId="0" applyNumberFormat="1" applyFont="1" applyFill="1" applyBorder="1"/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 vertical="center" wrapText="1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wrapText="1"/>
    </xf>
    <xf numFmtId="15" fontId="93" fillId="0" borderId="2" xfId="0" applyNumberFormat="1" applyFont="1" applyBorder="1" applyAlignment="1">
      <alignment horizontal="left"/>
    </xf>
    <xf numFmtId="49" fontId="93" fillId="0" borderId="2" xfId="0" applyNumberFormat="1" applyFont="1" applyBorder="1" applyAlignment="1">
      <alignment horizontal="left"/>
    </xf>
    <xf numFmtId="49" fontId="93" fillId="0" borderId="2" xfId="0" applyNumberFormat="1" applyFont="1" applyBorder="1" applyAlignment="1">
      <alignment horizontal="left" vertical="center" wrapText="1"/>
    </xf>
    <xf numFmtId="4" fontId="90" fillId="2" borderId="2" xfId="0" applyNumberFormat="1" applyFont="1" applyFill="1" applyBorder="1"/>
    <xf numFmtId="4" fontId="88" fillId="2" borderId="19" xfId="0" applyNumberFormat="1" applyFont="1" applyFill="1" applyBorder="1"/>
    <xf numFmtId="4" fontId="87" fillId="2" borderId="20" xfId="0" applyNumberFormat="1" applyFont="1" applyFill="1" applyBorder="1"/>
    <xf numFmtId="165" fontId="93" fillId="0" borderId="3" xfId="0" applyNumberFormat="1" applyFont="1" applyBorder="1" applyAlignment="1">
      <alignment horizontal="left"/>
    </xf>
    <xf numFmtId="165" fontId="94" fillId="0" borderId="3" xfId="0" applyNumberFormat="1" applyFont="1" applyBorder="1" applyAlignment="1">
      <alignment horizontal="left"/>
    </xf>
    <xf numFmtId="49" fontId="94" fillId="0" borderId="3" xfId="0" applyNumberFormat="1" applyFont="1" applyBorder="1" applyAlignment="1">
      <alignment horizontal="left"/>
    </xf>
    <xf numFmtId="166" fontId="94" fillId="0" borderId="3" xfId="0" applyNumberFormat="1" applyFont="1" applyBorder="1" applyAlignment="1">
      <alignment horizontal="right"/>
    </xf>
    <xf numFmtId="49" fontId="94" fillId="0" borderId="3" xfId="0" applyNumberFormat="1" applyFont="1" applyBorder="1" applyAlignment="1">
      <alignment horizontal="left" vertical="center" wrapText="1"/>
    </xf>
    <xf numFmtId="49" fontId="94" fillId="0" borderId="3" xfId="0" applyNumberFormat="1" applyFont="1" applyBorder="1" applyAlignment="1">
      <alignment horizontal="left" wrapText="1"/>
    </xf>
    <xf numFmtId="0" fontId="87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4" fontId="87" fillId="2" borderId="16" xfId="0" applyNumberFormat="1" applyFont="1" applyFill="1" applyBorder="1" applyAlignment="1">
      <alignment horizontal="center" wrapText="1"/>
    </xf>
    <xf numFmtId="4" fontId="87" fillId="2" borderId="17" xfId="0" applyNumberFormat="1" applyFont="1" applyFill="1" applyBorder="1" applyAlignment="1">
      <alignment horizontal="center" wrapText="1"/>
    </xf>
    <xf numFmtId="4" fontId="87" fillId="2" borderId="18" xfId="0" applyNumberFormat="1" applyFont="1" applyFill="1" applyBorder="1" applyAlignment="1">
      <alignment horizontal="center" wrapText="1"/>
    </xf>
    <xf numFmtId="0" fontId="88" fillId="6" borderId="5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5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88" fillId="6" borderId="13" xfId="0" applyFont="1" applyFill="1" applyBorder="1" applyAlignment="1">
      <alignment horizontal="center" wrapText="1"/>
    </xf>
    <xf numFmtId="0" fontId="88" fillId="6" borderId="0" xfId="0" applyFont="1" applyFill="1" applyAlignment="1">
      <alignment horizontal="center" wrapText="1"/>
    </xf>
    <xf numFmtId="0" fontId="87" fillId="6" borderId="3" xfId="0" applyFont="1" applyFill="1" applyBorder="1" applyAlignment="1">
      <alignment horizontal="center" wrapText="1"/>
    </xf>
    <xf numFmtId="0" fontId="87" fillId="6" borderId="2" xfId="0" applyFont="1" applyFill="1" applyBorder="1" applyAlignment="1">
      <alignment horizontal="center" wrapText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showGridLines="0" tabSelected="1" view="pageBreakPreview" topLeftCell="A119" zoomScale="85" zoomScaleNormal="67" zoomScaleSheetLayoutView="85" workbookViewId="0">
      <selection activeCell="C119" sqref="C119"/>
    </sheetView>
  </sheetViews>
  <sheetFormatPr defaultColWidth="9.140625" defaultRowHeight="26.25" x14ac:dyDescent="0.4"/>
  <cols>
    <col min="1" max="1" width="17.7109375" style="22" customWidth="1"/>
    <col min="2" max="2" width="27.5703125" style="20" bestFit="1" customWidth="1"/>
    <col min="3" max="3" width="151.1406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x14ac:dyDescent="0.2">
      <c r="A1" s="61"/>
      <c r="B1" s="61"/>
      <c r="C1" s="61"/>
      <c r="D1" s="61"/>
      <c r="E1" s="61"/>
      <c r="F1" s="61"/>
    </row>
    <row r="2" spans="1:9" s="4" customFormat="1" ht="58.5" x14ac:dyDescent="0.2">
      <c r="A2" s="62" t="s">
        <v>34</v>
      </c>
      <c r="B2" s="62"/>
      <c r="C2" s="62"/>
      <c r="D2" s="62"/>
      <c r="E2" s="62"/>
      <c r="F2" s="62"/>
      <c r="G2" s="6"/>
      <c r="H2" s="2"/>
      <c r="I2" s="2"/>
    </row>
    <row r="3" spans="1:9" s="4" customFormat="1" ht="32.25" x14ac:dyDescent="0.2">
      <c r="A3" s="63" t="s">
        <v>32</v>
      </c>
      <c r="B3" s="63"/>
      <c r="C3" s="63"/>
      <c r="D3" s="63"/>
      <c r="E3" s="63"/>
      <c r="F3" s="63"/>
    </row>
    <row r="4" spans="1:9" s="4" customFormat="1" ht="32.25" x14ac:dyDescent="0.2">
      <c r="A4" s="63" t="s">
        <v>33</v>
      </c>
      <c r="B4" s="63"/>
      <c r="C4" s="63"/>
      <c r="D4" s="63"/>
      <c r="E4" s="63"/>
      <c r="F4" s="63"/>
      <c r="G4" s="5"/>
      <c r="H4" s="2"/>
      <c r="I4" s="2"/>
    </row>
    <row r="5" spans="1:9" s="4" customFormat="1" ht="16.5" x14ac:dyDescent="0.25">
      <c r="A5" s="29"/>
      <c r="B5" s="29"/>
      <c r="D5" s="30"/>
      <c r="E5" s="30"/>
      <c r="F5" s="30"/>
    </row>
    <row r="6" spans="1:9" s="1" customFormat="1" ht="34.5" x14ac:dyDescent="0.2">
      <c r="A6" s="64" t="s">
        <v>39</v>
      </c>
      <c r="B6" s="65"/>
      <c r="C6" s="66"/>
      <c r="D6" s="65"/>
      <c r="E6" s="65"/>
      <c r="F6" s="67"/>
      <c r="G6" s="2"/>
      <c r="H6" s="2"/>
      <c r="I6" s="2"/>
    </row>
    <row r="7" spans="1:9" s="1" customFormat="1" ht="23.25" x14ac:dyDescent="0.35">
      <c r="A7" s="70" t="s">
        <v>2</v>
      </c>
      <c r="B7" s="68" t="s">
        <v>3</v>
      </c>
      <c r="C7" s="23"/>
      <c r="D7" s="60" t="s">
        <v>4</v>
      </c>
      <c r="E7" s="60"/>
      <c r="F7" s="37">
        <v>376159911.25000012</v>
      </c>
      <c r="G7" s="2"/>
      <c r="H7" s="2"/>
      <c r="I7" s="2"/>
    </row>
    <row r="8" spans="1:9" s="1" customFormat="1" ht="22.5" x14ac:dyDescent="0.3">
      <c r="A8" s="71"/>
      <c r="B8" s="69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85.5" x14ac:dyDescent="0.45">
      <c r="A9" s="50">
        <v>45352</v>
      </c>
      <c r="B9" s="51" t="s">
        <v>40</v>
      </c>
      <c r="C9" s="53" t="s">
        <v>106</v>
      </c>
      <c r="D9" s="52"/>
      <c r="E9" s="52">
        <v>12974.81</v>
      </c>
      <c r="F9" s="28">
        <f>+F7+D9-E9</f>
        <v>376146936.44000012</v>
      </c>
    </row>
    <row r="10" spans="1:9" s="3" customFormat="1" ht="114" x14ac:dyDescent="0.45">
      <c r="A10" s="50">
        <v>45352</v>
      </c>
      <c r="B10" s="51" t="s">
        <v>41</v>
      </c>
      <c r="C10" s="54" t="s">
        <v>107</v>
      </c>
      <c r="D10" s="52"/>
      <c r="E10" s="52">
        <v>395851.82</v>
      </c>
      <c r="F10" s="28">
        <f>+F9+D10-E10</f>
        <v>375751084.62000012</v>
      </c>
    </row>
    <row r="11" spans="1:9" s="3" customFormat="1" ht="85.5" x14ac:dyDescent="0.45">
      <c r="A11" s="50">
        <v>45352</v>
      </c>
      <c r="B11" s="51" t="s">
        <v>42</v>
      </c>
      <c r="C11" s="53" t="s">
        <v>108</v>
      </c>
      <c r="D11" s="52"/>
      <c r="E11" s="52">
        <v>94606.67</v>
      </c>
      <c r="F11" s="28">
        <f t="shared" ref="F11:F129" si="0">+F10+D11-E11</f>
        <v>375656477.95000011</v>
      </c>
    </row>
    <row r="12" spans="1:9" s="3" customFormat="1" ht="85.5" x14ac:dyDescent="0.45">
      <c r="A12" s="50">
        <v>45352</v>
      </c>
      <c r="B12" s="51" t="s">
        <v>43</v>
      </c>
      <c r="C12" s="53" t="s">
        <v>109</v>
      </c>
      <c r="D12" s="52"/>
      <c r="E12" s="52">
        <v>16800</v>
      </c>
      <c r="F12" s="28">
        <f t="shared" si="0"/>
        <v>375639677.95000011</v>
      </c>
    </row>
    <row r="13" spans="1:9" s="3" customFormat="1" ht="85.5" x14ac:dyDescent="0.45">
      <c r="A13" s="50">
        <v>45352</v>
      </c>
      <c r="B13" s="51" t="s">
        <v>44</v>
      </c>
      <c r="C13" s="53" t="s">
        <v>110</v>
      </c>
      <c r="D13" s="52"/>
      <c r="E13" s="52">
        <v>6780</v>
      </c>
      <c r="F13" s="28">
        <f t="shared" si="0"/>
        <v>375632897.95000011</v>
      </c>
    </row>
    <row r="14" spans="1:9" s="2" customFormat="1" ht="85.5" x14ac:dyDescent="0.45">
      <c r="A14" s="50">
        <v>45352</v>
      </c>
      <c r="B14" s="51" t="s">
        <v>45</v>
      </c>
      <c r="C14" s="53" t="s">
        <v>111</v>
      </c>
      <c r="D14" s="52"/>
      <c r="E14" s="52">
        <v>2208</v>
      </c>
      <c r="F14" s="28">
        <f t="shared" si="0"/>
        <v>375630689.95000011</v>
      </c>
      <c r="H14" s="3"/>
    </row>
    <row r="15" spans="1:9" s="2" customFormat="1" ht="85.5" x14ac:dyDescent="0.45">
      <c r="A15" s="50">
        <v>45352</v>
      </c>
      <c r="B15" s="51" t="s">
        <v>46</v>
      </c>
      <c r="C15" s="53" t="s">
        <v>112</v>
      </c>
      <c r="D15" s="52"/>
      <c r="E15" s="52">
        <v>183426</v>
      </c>
      <c r="F15" s="28">
        <f t="shared" si="0"/>
        <v>375447263.95000011</v>
      </c>
      <c r="H15" s="3"/>
    </row>
    <row r="16" spans="1:9" s="2" customFormat="1" ht="85.5" x14ac:dyDescent="0.45">
      <c r="A16" s="50">
        <v>45352</v>
      </c>
      <c r="B16" s="51" t="s">
        <v>47</v>
      </c>
      <c r="C16" s="53" t="s">
        <v>113</v>
      </c>
      <c r="D16" s="52"/>
      <c r="E16" s="52">
        <v>24540</v>
      </c>
      <c r="F16" s="28">
        <f t="shared" si="0"/>
        <v>375422723.95000011</v>
      </c>
      <c r="H16" s="3"/>
    </row>
    <row r="17" spans="1:8" s="2" customFormat="1" ht="114" x14ac:dyDescent="0.45">
      <c r="A17" s="50">
        <v>45352</v>
      </c>
      <c r="B17" s="51" t="s">
        <v>48</v>
      </c>
      <c r="C17" s="53" t="s">
        <v>114</v>
      </c>
      <c r="D17" s="52"/>
      <c r="E17" s="52">
        <v>458342.68</v>
      </c>
      <c r="F17" s="28">
        <f t="shared" si="0"/>
        <v>374964381.2700001</v>
      </c>
      <c r="H17" s="3"/>
    </row>
    <row r="18" spans="1:8" s="2" customFormat="1" ht="114" x14ac:dyDescent="0.45">
      <c r="A18" s="50">
        <v>45352</v>
      </c>
      <c r="B18" s="51" t="s">
        <v>49</v>
      </c>
      <c r="C18" s="53" t="s">
        <v>198</v>
      </c>
      <c r="D18" s="52"/>
      <c r="E18" s="52">
        <v>76000</v>
      </c>
      <c r="F18" s="28">
        <f t="shared" si="0"/>
        <v>374888381.2700001</v>
      </c>
      <c r="H18" s="3"/>
    </row>
    <row r="19" spans="1:8" s="2" customFormat="1" ht="85.5" x14ac:dyDescent="0.45">
      <c r="A19" s="50">
        <v>45352</v>
      </c>
      <c r="B19" s="51" t="s">
        <v>50</v>
      </c>
      <c r="C19" s="53" t="s">
        <v>199</v>
      </c>
      <c r="D19" s="52"/>
      <c r="E19" s="52">
        <v>192312.45</v>
      </c>
      <c r="F19" s="28">
        <f t="shared" si="0"/>
        <v>374696068.82000011</v>
      </c>
      <c r="H19" s="3"/>
    </row>
    <row r="20" spans="1:8" s="2" customFormat="1" ht="85.5" x14ac:dyDescent="0.45">
      <c r="A20" s="50">
        <v>45352</v>
      </c>
      <c r="B20" s="51" t="s">
        <v>51</v>
      </c>
      <c r="C20" s="53" t="s">
        <v>200</v>
      </c>
      <c r="D20" s="52"/>
      <c r="E20" s="52">
        <v>55000</v>
      </c>
      <c r="F20" s="28">
        <f t="shared" si="0"/>
        <v>374641068.82000011</v>
      </c>
      <c r="H20" s="3"/>
    </row>
    <row r="21" spans="1:8" s="2" customFormat="1" ht="85.5" x14ac:dyDescent="0.45">
      <c r="A21" s="50">
        <v>45352</v>
      </c>
      <c r="B21" s="51" t="s">
        <v>52</v>
      </c>
      <c r="C21" s="53" t="s">
        <v>99</v>
      </c>
      <c r="D21" s="52">
        <v>806498.55</v>
      </c>
      <c r="E21" s="52"/>
      <c r="F21" s="28">
        <f t="shared" si="0"/>
        <v>375447567.37000012</v>
      </c>
      <c r="H21" s="3"/>
    </row>
    <row r="22" spans="1:8" s="2" customFormat="1" ht="85.5" x14ac:dyDescent="0.45">
      <c r="A22" s="50">
        <v>45355</v>
      </c>
      <c r="B22" s="51" t="s">
        <v>53</v>
      </c>
      <c r="C22" s="53" t="s">
        <v>201</v>
      </c>
      <c r="D22" s="52"/>
      <c r="E22" s="52">
        <v>7952.04</v>
      </c>
      <c r="F22" s="28">
        <f t="shared" si="0"/>
        <v>375439615.3300001</v>
      </c>
      <c r="H22" s="3"/>
    </row>
    <row r="23" spans="1:8" s="2" customFormat="1" ht="114" x14ac:dyDescent="0.45">
      <c r="A23" s="50">
        <v>45355</v>
      </c>
      <c r="B23" s="51" t="s">
        <v>54</v>
      </c>
      <c r="C23" s="54" t="s">
        <v>202</v>
      </c>
      <c r="D23" s="52"/>
      <c r="E23" s="52">
        <v>393630</v>
      </c>
      <c r="F23" s="28">
        <f t="shared" si="0"/>
        <v>375045985.3300001</v>
      </c>
      <c r="H23" s="3"/>
    </row>
    <row r="24" spans="1:8" s="2" customFormat="1" ht="85.5" x14ac:dyDescent="0.45">
      <c r="A24" s="50">
        <v>45355</v>
      </c>
      <c r="B24" s="51" t="s">
        <v>55</v>
      </c>
      <c r="C24" s="53" t="s">
        <v>100</v>
      </c>
      <c r="D24" s="52">
        <v>2489620.12</v>
      </c>
      <c r="E24" s="52"/>
      <c r="F24" s="28">
        <f t="shared" si="0"/>
        <v>377535605.45000011</v>
      </c>
      <c r="H24" s="3"/>
    </row>
    <row r="25" spans="1:8" s="2" customFormat="1" ht="85.5" x14ac:dyDescent="0.45">
      <c r="A25" s="50">
        <v>45356</v>
      </c>
      <c r="B25" s="51" t="s">
        <v>56</v>
      </c>
      <c r="C25" s="53" t="s">
        <v>203</v>
      </c>
      <c r="D25" s="52"/>
      <c r="E25" s="52">
        <v>5880</v>
      </c>
      <c r="F25" s="28">
        <f t="shared" si="0"/>
        <v>377529725.45000011</v>
      </c>
      <c r="H25" s="3"/>
    </row>
    <row r="26" spans="1:8" s="2" customFormat="1" ht="85.5" x14ac:dyDescent="0.45">
      <c r="A26" s="50">
        <v>45356</v>
      </c>
      <c r="B26" s="51" t="s">
        <v>57</v>
      </c>
      <c r="C26" s="53" t="s">
        <v>204</v>
      </c>
      <c r="D26" s="52"/>
      <c r="E26" s="52">
        <v>13609.53</v>
      </c>
      <c r="F26" s="28">
        <f t="shared" si="0"/>
        <v>377516115.92000014</v>
      </c>
      <c r="H26" s="3"/>
    </row>
    <row r="27" spans="1:8" s="2" customFormat="1" ht="85.5" x14ac:dyDescent="0.45">
      <c r="A27" s="50">
        <v>45356</v>
      </c>
      <c r="B27" s="51" t="s">
        <v>58</v>
      </c>
      <c r="C27" s="53" t="s">
        <v>205</v>
      </c>
      <c r="D27" s="52"/>
      <c r="E27" s="52">
        <v>164374</v>
      </c>
      <c r="F27" s="28">
        <f t="shared" si="0"/>
        <v>377351741.92000014</v>
      </c>
      <c r="H27" s="3"/>
    </row>
    <row r="28" spans="1:8" s="2" customFormat="1" ht="85.5" x14ac:dyDescent="0.45">
      <c r="A28" s="50">
        <v>45356</v>
      </c>
      <c r="B28" s="51" t="s">
        <v>59</v>
      </c>
      <c r="C28" s="53" t="s">
        <v>206</v>
      </c>
      <c r="D28" s="52"/>
      <c r="E28" s="52">
        <v>217999.99</v>
      </c>
      <c r="F28" s="28">
        <f t="shared" si="0"/>
        <v>377133741.93000013</v>
      </c>
      <c r="H28" s="3"/>
    </row>
    <row r="29" spans="1:8" s="2" customFormat="1" ht="85.5" x14ac:dyDescent="0.45">
      <c r="A29" s="50">
        <v>45356</v>
      </c>
      <c r="B29" s="51" t="s">
        <v>60</v>
      </c>
      <c r="C29" s="53" t="s">
        <v>101</v>
      </c>
      <c r="D29" s="52">
        <v>5042089.8</v>
      </c>
      <c r="E29" s="52"/>
      <c r="F29" s="28">
        <f t="shared" si="0"/>
        <v>382175831.73000014</v>
      </c>
      <c r="H29" s="3"/>
    </row>
    <row r="30" spans="1:8" s="2" customFormat="1" ht="85.5" x14ac:dyDescent="0.45">
      <c r="A30" s="50">
        <v>45357</v>
      </c>
      <c r="B30" s="51" t="s">
        <v>61</v>
      </c>
      <c r="C30" s="53" t="s">
        <v>207</v>
      </c>
      <c r="D30" s="52"/>
      <c r="E30" s="52">
        <v>180540</v>
      </c>
      <c r="F30" s="28">
        <f t="shared" si="0"/>
        <v>381995291.73000014</v>
      </c>
      <c r="H30" s="3"/>
    </row>
    <row r="31" spans="1:8" s="2" customFormat="1" ht="85.5" x14ac:dyDescent="0.45">
      <c r="A31" s="50">
        <v>45357</v>
      </c>
      <c r="B31" s="51" t="s">
        <v>62</v>
      </c>
      <c r="C31" s="53" t="s">
        <v>208</v>
      </c>
      <c r="D31" s="52"/>
      <c r="E31" s="52">
        <v>28445.52</v>
      </c>
      <c r="F31" s="28">
        <f t="shared" si="0"/>
        <v>381966846.21000016</v>
      </c>
      <c r="H31" s="3"/>
    </row>
    <row r="32" spans="1:8" s="2" customFormat="1" ht="85.5" x14ac:dyDescent="0.45">
      <c r="A32" s="50">
        <v>45357</v>
      </c>
      <c r="B32" s="51" t="s">
        <v>63</v>
      </c>
      <c r="C32" s="53" t="s">
        <v>209</v>
      </c>
      <c r="D32" s="52"/>
      <c r="E32" s="52">
        <v>8399.33</v>
      </c>
      <c r="F32" s="28">
        <f t="shared" si="0"/>
        <v>381958446.88000017</v>
      </c>
      <c r="H32" s="3"/>
    </row>
    <row r="33" spans="1:8" s="7" customFormat="1" ht="85.5" x14ac:dyDescent="0.45">
      <c r="A33" s="50">
        <v>45357</v>
      </c>
      <c r="B33" s="51" t="s">
        <v>64</v>
      </c>
      <c r="C33" s="53" t="s">
        <v>102</v>
      </c>
      <c r="D33" s="52">
        <v>25046486.460000001</v>
      </c>
      <c r="E33" s="52"/>
      <c r="F33" s="28">
        <f t="shared" si="0"/>
        <v>407004933.34000015</v>
      </c>
      <c r="H33" s="3"/>
    </row>
    <row r="34" spans="1:8" s="2" customFormat="1" ht="85.5" x14ac:dyDescent="0.45">
      <c r="A34" s="50">
        <v>45358</v>
      </c>
      <c r="B34" s="51" t="s">
        <v>65</v>
      </c>
      <c r="C34" s="53" t="s">
        <v>103</v>
      </c>
      <c r="D34" s="52">
        <v>28113642.66</v>
      </c>
      <c r="E34" s="52"/>
      <c r="F34" s="28">
        <f t="shared" si="0"/>
        <v>435118576.00000018</v>
      </c>
      <c r="H34" s="3"/>
    </row>
    <row r="35" spans="1:8" s="2" customFormat="1" ht="85.5" x14ac:dyDescent="0.45">
      <c r="A35" s="50">
        <v>45359</v>
      </c>
      <c r="B35" s="51" t="s">
        <v>66</v>
      </c>
      <c r="C35" s="53" t="s">
        <v>210</v>
      </c>
      <c r="D35" s="52"/>
      <c r="E35" s="52">
        <v>75000</v>
      </c>
      <c r="F35" s="28">
        <f t="shared" si="0"/>
        <v>435043576.00000018</v>
      </c>
      <c r="H35" s="3"/>
    </row>
    <row r="36" spans="1:8" s="2" customFormat="1" ht="85.5" x14ac:dyDescent="0.45">
      <c r="A36" s="50">
        <v>45359</v>
      </c>
      <c r="B36" s="51" t="s">
        <v>67</v>
      </c>
      <c r="C36" s="53" t="s">
        <v>211</v>
      </c>
      <c r="D36" s="52"/>
      <c r="E36" s="52">
        <v>13018.94</v>
      </c>
      <c r="F36" s="28">
        <f t="shared" si="0"/>
        <v>435030557.06000018</v>
      </c>
      <c r="H36" s="3"/>
    </row>
    <row r="37" spans="1:8" s="2" customFormat="1" ht="85.5" x14ac:dyDescent="0.45">
      <c r="A37" s="50">
        <v>45359</v>
      </c>
      <c r="B37" s="51" t="s">
        <v>68</v>
      </c>
      <c r="C37" s="53" t="s">
        <v>212</v>
      </c>
      <c r="D37" s="52"/>
      <c r="E37" s="52">
        <v>30000</v>
      </c>
      <c r="F37" s="28">
        <f t="shared" si="0"/>
        <v>435000557.06000018</v>
      </c>
      <c r="H37" s="3"/>
    </row>
    <row r="38" spans="1:8" s="2" customFormat="1" ht="57" x14ac:dyDescent="0.45">
      <c r="A38" s="50">
        <v>45359</v>
      </c>
      <c r="B38" s="51" t="s">
        <v>69</v>
      </c>
      <c r="C38" s="53" t="s">
        <v>94</v>
      </c>
      <c r="D38" s="52"/>
      <c r="E38" s="52">
        <v>35467.5</v>
      </c>
      <c r="F38" s="28">
        <f t="shared" si="0"/>
        <v>434965089.56000018</v>
      </c>
      <c r="H38" s="3"/>
    </row>
    <row r="39" spans="1:8" s="2" customFormat="1" ht="57" x14ac:dyDescent="0.45">
      <c r="A39" s="50">
        <v>45359</v>
      </c>
      <c r="B39" s="51" t="s">
        <v>70</v>
      </c>
      <c r="C39" s="53" t="s">
        <v>95</v>
      </c>
      <c r="D39" s="52"/>
      <c r="E39" s="52">
        <v>222250</v>
      </c>
      <c r="F39" s="28">
        <f t="shared" si="0"/>
        <v>434742839.56000018</v>
      </c>
      <c r="H39" s="3"/>
    </row>
    <row r="40" spans="1:8" s="2" customFormat="1" ht="57" x14ac:dyDescent="0.45">
      <c r="A40" s="50">
        <v>45359</v>
      </c>
      <c r="B40" s="51" t="s">
        <v>71</v>
      </c>
      <c r="C40" s="53" t="s">
        <v>96</v>
      </c>
      <c r="D40" s="52"/>
      <c r="E40" s="52">
        <v>52000</v>
      </c>
      <c r="F40" s="28">
        <f t="shared" si="0"/>
        <v>434690839.56000018</v>
      </c>
      <c r="H40" s="3"/>
    </row>
    <row r="41" spans="1:8" s="2" customFormat="1" ht="85.5" x14ac:dyDescent="0.45">
      <c r="A41" s="50">
        <v>45359</v>
      </c>
      <c r="B41" s="51" t="s">
        <v>72</v>
      </c>
      <c r="C41" s="53" t="s">
        <v>104</v>
      </c>
      <c r="D41" s="52">
        <v>2311373.41</v>
      </c>
      <c r="E41" s="52"/>
      <c r="F41" s="28">
        <f t="shared" si="0"/>
        <v>437002212.97000021</v>
      </c>
      <c r="H41" s="3"/>
    </row>
    <row r="42" spans="1:8" s="2" customFormat="1" ht="85.5" x14ac:dyDescent="0.45">
      <c r="A42" s="50">
        <v>45362</v>
      </c>
      <c r="B42" s="51" t="s">
        <v>73</v>
      </c>
      <c r="C42" s="53" t="s">
        <v>105</v>
      </c>
      <c r="D42" s="52">
        <v>489784.87</v>
      </c>
      <c r="E42" s="52"/>
      <c r="F42" s="28">
        <f t="shared" si="0"/>
        <v>437491997.84000021</v>
      </c>
      <c r="H42" s="3"/>
    </row>
    <row r="43" spans="1:8" s="2" customFormat="1" ht="85.5" x14ac:dyDescent="0.45">
      <c r="A43" s="50">
        <v>45363</v>
      </c>
      <c r="B43" s="51" t="s">
        <v>74</v>
      </c>
      <c r="C43" s="53" t="s">
        <v>213</v>
      </c>
      <c r="D43" s="52">
        <v>329297.2</v>
      </c>
      <c r="E43" s="52"/>
      <c r="F43" s="28">
        <f t="shared" si="0"/>
        <v>437821295.0400002</v>
      </c>
      <c r="H43" s="3"/>
    </row>
    <row r="44" spans="1:8" s="2" customFormat="1" ht="85.5" x14ac:dyDescent="0.45">
      <c r="A44" s="50">
        <v>45364</v>
      </c>
      <c r="B44" s="51" t="s">
        <v>75</v>
      </c>
      <c r="C44" s="53" t="s">
        <v>214</v>
      </c>
      <c r="D44" s="52">
        <v>344760.95</v>
      </c>
      <c r="E44" s="52"/>
      <c r="F44" s="28">
        <f t="shared" si="0"/>
        <v>438166055.99000019</v>
      </c>
      <c r="H44" s="3"/>
    </row>
    <row r="45" spans="1:8" s="2" customFormat="1" ht="85.5" x14ac:dyDescent="0.45">
      <c r="A45" s="50">
        <v>45365</v>
      </c>
      <c r="B45" s="51" t="s">
        <v>76</v>
      </c>
      <c r="C45" s="53" t="s">
        <v>215</v>
      </c>
      <c r="D45" s="52">
        <v>239092.32</v>
      </c>
      <c r="E45" s="52"/>
      <c r="F45" s="28">
        <f t="shared" si="0"/>
        <v>438405148.31000018</v>
      </c>
      <c r="H45" s="3"/>
    </row>
    <row r="46" spans="1:8" s="2" customFormat="1" ht="199.5" x14ac:dyDescent="0.45">
      <c r="A46" s="50">
        <v>45365</v>
      </c>
      <c r="B46" s="51" t="s">
        <v>77</v>
      </c>
      <c r="C46" s="53" t="s">
        <v>216</v>
      </c>
      <c r="D46" s="52"/>
      <c r="E46" s="52">
        <v>148251.41</v>
      </c>
      <c r="F46" s="28">
        <f t="shared" si="0"/>
        <v>438256896.90000015</v>
      </c>
      <c r="H46" s="3"/>
    </row>
    <row r="47" spans="1:8" s="2" customFormat="1" ht="57" x14ac:dyDescent="0.45">
      <c r="A47" s="50">
        <v>45365</v>
      </c>
      <c r="B47" s="51" t="s">
        <v>78</v>
      </c>
      <c r="C47" s="53" t="s">
        <v>97</v>
      </c>
      <c r="D47" s="52"/>
      <c r="E47" s="52">
        <v>238000</v>
      </c>
      <c r="F47" s="28">
        <f t="shared" si="0"/>
        <v>438018896.90000015</v>
      </c>
      <c r="H47" s="3"/>
    </row>
    <row r="48" spans="1:8" s="2" customFormat="1" ht="57" x14ac:dyDescent="0.45">
      <c r="A48" s="50">
        <v>45365</v>
      </c>
      <c r="B48" s="51" t="s">
        <v>79</v>
      </c>
      <c r="C48" s="53" t="s">
        <v>98</v>
      </c>
      <c r="D48" s="52"/>
      <c r="E48" s="52">
        <v>109056.74</v>
      </c>
      <c r="F48" s="28">
        <f t="shared" si="0"/>
        <v>437909840.16000015</v>
      </c>
      <c r="H48" s="3"/>
    </row>
    <row r="49" spans="1:8" s="2" customFormat="1" ht="57" x14ac:dyDescent="0.45">
      <c r="A49" s="50">
        <v>45365</v>
      </c>
      <c r="B49" s="51" t="s">
        <v>79</v>
      </c>
      <c r="C49" s="53" t="s">
        <v>98</v>
      </c>
      <c r="D49" s="52"/>
      <c r="E49" s="52">
        <v>8063.7</v>
      </c>
      <c r="F49" s="28">
        <f t="shared" si="0"/>
        <v>437901776.46000016</v>
      </c>
      <c r="H49" s="3"/>
    </row>
    <row r="50" spans="1:8" s="2" customFormat="1" ht="85.5" x14ac:dyDescent="0.45">
      <c r="A50" s="50">
        <v>45366</v>
      </c>
      <c r="B50" s="51" t="s">
        <v>80</v>
      </c>
      <c r="C50" s="53" t="s">
        <v>217</v>
      </c>
      <c r="D50" s="52"/>
      <c r="E50" s="52">
        <v>1662544.07</v>
      </c>
      <c r="F50" s="28">
        <f t="shared" si="0"/>
        <v>436239232.39000016</v>
      </c>
      <c r="H50" s="3"/>
    </row>
    <row r="51" spans="1:8" s="2" customFormat="1" ht="85.5" x14ac:dyDescent="0.45">
      <c r="A51" s="50">
        <v>45366</v>
      </c>
      <c r="B51" s="51" t="s">
        <v>81</v>
      </c>
      <c r="C51" s="53" t="s">
        <v>218</v>
      </c>
      <c r="D51" s="52"/>
      <c r="E51" s="52">
        <v>78604.83</v>
      </c>
      <c r="F51" s="28">
        <f t="shared" si="0"/>
        <v>436160627.56000018</v>
      </c>
      <c r="H51" s="3"/>
    </row>
    <row r="52" spans="1:8" s="2" customFormat="1" ht="85.5" x14ac:dyDescent="0.45">
      <c r="A52" s="50">
        <v>45366</v>
      </c>
      <c r="B52" s="51" t="s">
        <v>82</v>
      </c>
      <c r="C52" s="53" t="s">
        <v>220</v>
      </c>
      <c r="D52" s="52"/>
      <c r="E52" s="52">
        <v>13609.53</v>
      </c>
      <c r="F52" s="28">
        <f t="shared" si="0"/>
        <v>436147018.03000021</v>
      </c>
      <c r="H52" s="3"/>
    </row>
    <row r="53" spans="1:8" s="2" customFormat="1" ht="85.5" x14ac:dyDescent="0.45">
      <c r="A53" s="50">
        <v>45366</v>
      </c>
      <c r="B53" s="51" t="s">
        <v>83</v>
      </c>
      <c r="C53" s="53" t="s">
        <v>219</v>
      </c>
      <c r="D53" s="52"/>
      <c r="E53" s="52">
        <v>164374</v>
      </c>
      <c r="F53" s="28">
        <f t="shared" si="0"/>
        <v>435982644.03000021</v>
      </c>
      <c r="H53" s="3"/>
    </row>
    <row r="54" spans="1:8" s="2" customFormat="1" ht="85.5" x14ac:dyDescent="0.45">
      <c r="A54" s="50">
        <v>45366</v>
      </c>
      <c r="B54" s="51" t="s">
        <v>84</v>
      </c>
      <c r="C54" s="53" t="s">
        <v>221</v>
      </c>
      <c r="D54" s="52"/>
      <c r="E54" s="52">
        <v>33630</v>
      </c>
      <c r="F54" s="28">
        <f t="shared" si="0"/>
        <v>435949014.03000021</v>
      </c>
      <c r="H54" s="3"/>
    </row>
    <row r="55" spans="1:8" s="2" customFormat="1" ht="85.5" x14ac:dyDescent="0.45">
      <c r="A55" s="50">
        <v>45366</v>
      </c>
      <c r="B55" s="51" t="s">
        <v>85</v>
      </c>
      <c r="C55" s="53" t="s">
        <v>222</v>
      </c>
      <c r="D55" s="52">
        <v>164947.72</v>
      </c>
      <c r="E55" s="52"/>
      <c r="F55" s="28">
        <f t="shared" si="0"/>
        <v>436113961.75000024</v>
      </c>
      <c r="H55" s="3"/>
    </row>
    <row r="56" spans="1:8" s="2" customFormat="1" ht="85.5" x14ac:dyDescent="0.45">
      <c r="A56" s="50">
        <v>45369</v>
      </c>
      <c r="B56" s="51" t="s">
        <v>86</v>
      </c>
      <c r="C56" s="53" t="s">
        <v>226</v>
      </c>
      <c r="D56" s="52"/>
      <c r="E56" s="52">
        <v>47510.46</v>
      </c>
      <c r="F56" s="28">
        <f t="shared" si="0"/>
        <v>436066451.29000026</v>
      </c>
      <c r="H56" s="3"/>
    </row>
    <row r="57" spans="1:8" s="2" customFormat="1" ht="85.5" x14ac:dyDescent="0.45">
      <c r="A57" s="50">
        <v>45369</v>
      </c>
      <c r="B57" s="51" t="s">
        <v>87</v>
      </c>
      <c r="C57" s="53" t="s">
        <v>223</v>
      </c>
      <c r="D57" s="52">
        <v>140820.29999999999</v>
      </c>
      <c r="E57" s="52"/>
      <c r="F57" s="28">
        <f t="shared" si="0"/>
        <v>436207271.59000027</v>
      </c>
      <c r="H57" s="3"/>
    </row>
    <row r="58" spans="1:8" s="2" customFormat="1" ht="85.5" x14ac:dyDescent="0.45">
      <c r="A58" s="50">
        <v>45370</v>
      </c>
      <c r="B58" s="51" t="s">
        <v>88</v>
      </c>
      <c r="C58" s="53" t="s">
        <v>227</v>
      </c>
      <c r="D58" s="52"/>
      <c r="E58" s="52">
        <v>18000</v>
      </c>
      <c r="F58" s="28">
        <f t="shared" si="0"/>
        <v>436189271.59000027</v>
      </c>
      <c r="H58" s="3"/>
    </row>
    <row r="59" spans="1:8" s="2" customFormat="1" ht="85.5" x14ac:dyDescent="0.45">
      <c r="A59" s="50">
        <v>45370</v>
      </c>
      <c r="B59" s="51" t="s">
        <v>89</v>
      </c>
      <c r="C59" s="53" t="s">
        <v>228</v>
      </c>
      <c r="D59" s="52"/>
      <c r="E59" s="52">
        <v>12000</v>
      </c>
      <c r="F59" s="28">
        <f t="shared" si="0"/>
        <v>436177271.59000027</v>
      </c>
      <c r="H59" s="3"/>
    </row>
    <row r="60" spans="1:8" s="2" customFormat="1" ht="85.5" x14ac:dyDescent="0.45">
      <c r="A60" s="50">
        <v>45370</v>
      </c>
      <c r="B60" s="51" t="s">
        <v>90</v>
      </c>
      <c r="C60" s="53" t="s">
        <v>229</v>
      </c>
      <c r="D60" s="52"/>
      <c r="E60" s="52">
        <v>39200</v>
      </c>
      <c r="F60" s="28">
        <f t="shared" si="0"/>
        <v>436138071.59000027</v>
      </c>
      <c r="H60" s="3"/>
    </row>
    <row r="61" spans="1:8" s="2" customFormat="1" ht="85.5" x14ac:dyDescent="0.45">
      <c r="A61" s="50">
        <v>45370</v>
      </c>
      <c r="B61" s="51" t="s">
        <v>91</v>
      </c>
      <c r="C61" s="53" t="s">
        <v>230</v>
      </c>
      <c r="D61" s="52"/>
      <c r="E61" s="52">
        <v>3000</v>
      </c>
      <c r="F61" s="28">
        <f t="shared" si="0"/>
        <v>436135071.59000027</v>
      </c>
      <c r="H61" s="3"/>
    </row>
    <row r="62" spans="1:8" s="2" customFormat="1" ht="85.5" x14ac:dyDescent="0.45">
      <c r="A62" s="50">
        <v>45370</v>
      </c>
      <c r="B62" s="51" t="s">
        <v>92</v>
      </c>
      <c r="C62" s="53" t="s">
        <v>231</v>
      </c>
      <c r="D62" s="52"/>
      <c r="E62" s="52">
        <v>920400</v>
      </c>
      <c r="F62" s="28">
        <f t="shared" si="0"/>
        <v>435214671.59000027</v>
      </c>
      <c r="H62" s="3"/>
    </row>
    <row r="63" spans="1:8" s="2" customFormat="1" ht="85.5" x14ac:dyDescent="0.45">
      <c r="A63" s="50">
        <v>45370</v>
      </c>
      <c r="B63" s="51" t="s">
        <v>93</v>
      </c>
      <c r="C63" s="53" t="s">
        <v>224</v>
      </c>
      <c r="D63" s="52">
        <v>118248.62</v>
      </c>
      <c r="E63" s="52"/>
      <c r="F63" s="28">
        <f t="shared" si="0"/>
        <v>435332920.21000028</v>
      </c>
      <c r="H63" s="3"/>
    </row>
    <row r="64" spans="1:8" s="2" customFormat="1" ht="85.5" x14ac:dyDescent="0.45">
      <c r="A64" s="50">
        <v>45371</v>
      </c>
      <c r="B64" s="51" t="s">
        <v>115</v>
      </c>
      <c r="C64" s="53" t="s">
        <v>225</v>
      </c>
      <c r="D64" s="52">
        <v>193763.13</v>
      </c>
      <c r="E64" s="52"/>
      <c r="F64" s="28">
        <f t="shared" si="0"/>
        <v>435526683.34000027</v>
      </c>
      <c r="H64" s="3"/>
    </row>
    <row r="65" spans="1:8" s="2" customFormat="1" ht="57" x14ac:dyDescent="0.45">
      <c r="A65" s="50">
        <v>45372</v>
      </c>
      <c r="B65" s="51" t="s">
        <v>116</v>
      </c>
      <c r="C65" s="53" t="s">
        <v>157</v>
      </c>
      <c r="D65" s="52"/>
      <c r="E65" s="52">
        <v>14749.85</v>
      </c>
      <c r="F65" s="28">
        <f t="shared" si="0"/>
        <v>435511933.49000025</v>
      </c>
      <c r="H65" s="3"/>
    </row>
    <row r="66" spans="1:8" s="2" customFormat="1" ht="57" x14ac:dyDescent="0.45">
      <c r="A66" s="50">
        <v>45372</v>
      </c>
      <c r="B66" s="51" t="s">
        <v>116</v>
      </c>
      <c r="C66" s="53" t="s">
        <v>157</v>
      </c>
      <c r="D66" s="52"/>
      <c r="E66" s="52">
        <v>73642.679999999993</v>
      </c>
      <c r="F66" s="28">
        <f t="shared" si="0"/>
        <v>435438290.81000024</v>
      </c>
      <c r="H66" s="3"/>
    </row>
    <row r="67" spans="1:8" s="2" customFormat="1" ht="199.5" x14ac:dyDescent="0.45">
      <c r="A67" s="50">
        <v>45372</v>
      </c>
      <c r="B67" s="51" t="s">
        <v>117</v>
      </c>
      <c r="C67" s="53" t="s">
        <v>197</v>
      </c>
      <c r="D67" s="52"/>
      <c r="E67" s="52">
        <v>126812.2</v>
      </c>
      <c r="F67" s="28">
        <f t="shared" si="0"/>
        <v>435311478.61000025</v>
      </c>
      <c r="H67" s="3"/>
    </row>
    <row r="68" spans="1:8" s="2" customFormat="1" ht="142.5" x14ac:dyDescent="0.45">
      <c r="A68" s="50">
        <v>45372</v>
      </c>
      <c r="B68" s="51" t="s">
        <v>118</v>
      </c>
      <c r="C68" s="53" t="s">
        <v>196</v>
      </c>
      <c r="D68" s="52"/>
      <c r="E68" s="52">
        <v>414342.77</v>
      </c>
      <c r="F68" s="28">
        <f t="shared" si="0"/>
        <v>434897135.84000027</v>
      </c>
      <c r="H68" s="3"/>
    </row>
    <row r="69" spans="1:8" s="2" customFormat="1" ht="85.5" x14ac:dyDescent="0.45">
      <c r="A69" s="50">
        <v>45372</v>
      </c>
      <c r="B69" s="51" t="s">
        <v>119</v>
      </c>
      <c r="C69" s="53" t="s">
        <v>195</v>
      </c>
      <c r="D69" s="52"/>
      <c r="E69" s="52">
        <v>183426</v>
      </c>
      <c r="F69" s="28">
        <f t="shared" si="0"/>
        <v>434713709.84000027</v>
      </c>
      <c r="H69" s="3"/>
    </row>
    <row r="70" spans="1:8" s="2" customFormat="1" ht="85.5" x14ac:dyDescent="0.45">
      <c r="A70" s="50">
        <v>45372</v>
      </c>
      <c r="B70" s="51" t="s">
        <v>120</v>
      </c>
      <c r="C70" s="53" t="s">
        <v>194</v>
      </c>
      <c r="D70" s="52"/>
      <c r="E70" s="52">
        <v>7952.04</v>
      </c>
      <c r="F70" s="28">
        <f t="shared" si="0"/>
        <v>434705757.80000025</v>
      </c>
      <c r="H70" s="3"/>
    </row>
    <row r="71" spans="1:8" s="2" customFormat="1" ht="85.5" x14ac:dyDescent="0.45">
      <c r="A71" s="50">
        <v>45372</v>
      </c>
      <c r="B71" s="51" t="s">
        <v>121</v>
      </c>
      <c r="C71" s="53" t="s">
        <v>193</v>
      </c>
      <c r="D71" s="52"/>
      <c r="E71" s="52">
        <v>33180</v>
      </c>
      <c r="F71" s="28">
        <f t="shared" si="0"/>
        <v>434672577.80000025</v>
      </c>
      <c r="H71" s="3"/>
    </row>
    <row r="72" spans="1:8" s="2" customFormat="1" ht="85.5" x14ac:dyDescent="0.45">
      <c r="A72" s="50">
        <v>45372</v>
      </c>
      <c r="B72" s="51" t="s">
        <v>122</v>
      </c>
      <c r="C72" s="53" t="s">
        <v>192</v>
      </c>
      <c r="D72" s="52"/>
      <c r="E72" s="52">
        <v>192312.45</v>
      </c>
      <c r="F72" s="28">
        <f t="shared" si="0"/>
        <v>434480265.35000026</v>
      </c>
      <c r="H72" s="3"/>
    </row>
    <row r="73" spans="1:8" s="2" customFormat="1" ht="85.5" x14ac:dyDescent="0.45">
      <c r="A73" s="50">
        <v>45372</v>
      </c>
      <c r="B73" s="51" t="s">
        <v>123</v>
      </c>
      <c r="C73" s="53" t="s">
        <v>191</v>
      </c>
      <c r="D73" s="52"/>
      <c r="E73" s="52">
        <v>390280</v>
      </c>
      <c r="F73" s="28">
        <f t="shared" si="0"/>
        <v>434089985.35000026</v>
      </c>
      <c r="H73" s="3"/>
    </row>
    <row r="74" spans="1:8" s="2" customFormat="1" ht="57" x14ac:dyDescent="0.45">
      <c r="A74" s="50">
        <v>45372</v>
      </c>
      <c r="B74" s="51" t="s">
        <v>124</v>
      </c>
      <c r="C74" s="53" t="s">
        <v>158</v>
      </c>
      <c r="D74" s="52"/>
      <c r="E74" s="52">
        <v>1643917.57</v>
      </c>
      <c r="F74" s="28">
        <f t="shared" si="0"/>
        <v>432446067.78000027</v>
      </c>
      <c r="H74" s="3"/>
    </row>
    <row r="75" spans="1:8" s="2" customFormat="1" ht="57" x14ac:dyDescent="0.45">
      <c r="A75" s="50">
        <v>45372</v>
      </c>
      <c r="B75" s="51" t="s">
        <v>124</v>
      </c>
      <c r="C75" s="53" t="s">
        <v>158</v>
      </c>
      <c r="D75" s="52"/>
      <c r="E75" s="52">
        <v>81598.960000000006</v>
      </c>
      <c r="F75" s="28">
        <f t="shared" si="0"/>
        <v>432364468.82000029</v>
      </c>
      <c r="H75" s="3"/>
    </row>
    <row r="76" spans="1:8" s="2" customFormat="1" ht="57" x14ac:dyDescent="0.45">
      <c r="A76" s="50">
        <v>45372</v>
      </c>
      <c r="B76" s="51" t="s">
        <v>124</v>
      </c>
      <c r="C76" s="53" t="s">
        <v>158</v>
      </c>
      <c r="D76" s="52"/>
      <c r="E76" s="52">
        <v>18832891.75</v>
      </c>
      <c r="F76" s="28">
        <f t="shared" si="0"/>
        <v>413531577.07000029</v>
      </c>
      <c r="H76" s="3"/>
    </row>
    <row r="77" spans="1:8" s="2" customFormat="1" ht="57" x14ac:dyDescent="0.45">
      <c r="A77" s="50">
        <v>45372</v>
      </c>
      <c r="B77" s="51" t="s">
        <v>124</v>
      </c>
      <c r="C77" s="53" t="s">
        <v>158</v>
      </c>
      <c r="D77" s="52"/>
      <c r="E77" s="52">
        <v>4771029.1399999997</v>
      </c>
      <c r="F77" s="28">
        <f t="shared" si="0"/>
        <v>408760547.93000031</v>
      </c>
      <c r="H77" s="3"/>
    </row>
    <row r="78" spans="1:8" s="2" customFormat="1" ht="57" x14ac:dyDescent="0.45">
      <c r="A78" s="50">
        <v>45372</v>
      </c>
      <c r="B78" s="51" t="s">
        <v>125</v>
      </c>
      <c r="C78" s="53" t="s">
        <v>159</v>
      </c>
      <c r="D78" s="52"/>
      <c r="E78" s="52">
        <v>97677.73</v>
      </c>
      <c r="F78" s="28">
        <f t="shared" si="0"/>
        <v>408662870.20000029</v>
      </c>
      <c r="H78" s="3"/>
    </row>
    <row r="79" spans="1:8" s="2" customFormat="1" ht="57" x14ac:dyDescent="0.45">
      <c r="A79" s="50">
        <v>45372</v>
      </c>
      <c r="B79" s="51" t="s">
        <v>125</v>
      </c>
      <c r="C79" s="53" t="s">
        <v>159</v>
      </c>
      <c r="D79" s="52"/>
      <c r="E79" s="52">
        <v>2322.27</v>
      </c>
      <c r="F79" s="28">
        <f t="shared" si="0"/>
        <v>408660547.93000031</v>
      </c>
      <c r="H79" s="3"/>
    </row>
    <row r="80" spans="1:8" s="2" customFormat="1" ht="57" x14ac:dyDescent="0.45">
      <c r="A80" s="50">
        <v>45372</v>
      </c>
      <c r="B80" s="51" t="s">
        <v>126</v>
      </c>
      <c r="C80" s="53" t="s">
        <v>160</v>
      </c>
      <c r="D80" s="52"/>
      <c r="E80" s="52">
        <v>4597480.17</v>
      </c>
      <c r="F80" s="28">
        <f t="shared" si="0"/>
        <v>404063067.76000029</v>
      </c>
      <c r="H80" s="3"/>
    </row>
    <row r="81" spans="1:8" s="2" customFormat="1" ht="57" x14ac:dyDescent="0.45">
      <c r="A81" s="50">
        <v>45372</v>
      </c>
      <c r="B81" s="51" t="s">
        <v>126</v>
      </c>
      <c r="C81" s="53" t="s">
        <v>160</v>
      </c>
      <c r="D81" s="52"/>
      <c r="E81" s="52">
        <v>21317.87</v>
      </c>
      <c r="F81" s="28">
        <f t="shared" si="0"/>
        <v>404041749.89000028</v>
      </c>
      <c r="H81" s="3"/>
    </row>
    <row r="82" spans="1:8" s="2" customFormat="1" ht="57" x14ac:dyDescent="0.45">
      <c r="A82" s="50">
        <v>45372</v>
      </c>
      <c r="B82" s="51" t="s">
        <v>126</v>
      </c>
      <c r="C82" s="53" t="s">
        <v>160</v>
      </c>
      <c r="D82" s="52"/>
      <c r="E82" s="52">
        <v>512780.41</v>
      </c>
      <c r="F82" s="28">
        <f t="shared" si="0"/>
        <v>403528969.48000026</v>
      </c>
      <c r="H82" s="3"/>
    </row>
    <row r="83" spans="1:8" s="2" customFormat="1" ht="57" x14ac:dyDescent="0.45">
      <c r="A83" s="50">
        <v>45372</v>
      </c>
      <c r="B83" s="51" t="s">
        <v>126</v>
      </c>
      <c r="C83" s="53" t="s">
        <v>160</v>
      </c>
      <c r="D83" s="52"/>
      <c r="E83" s="52">
        <v>1158174.6599999999</v>
      </c>
      <c r="F83" s="28">
        <f t="shared" si="0"/>
        <v>402370794.82000023</v>
      </c>
      <c r="H83" s="3"/>
    </row>
    <row r="84" spans="1:8" s="2" customFormat="1" ht="57" x14ac:dyDescent="0.45">
      <c r="A84" s="50">
        <v>45372</v>
      </c>
      <c r="B84" s="51" t="s">
        <v>127</v>
      </c>
      <c r="C84" s="53" t="s">
        <v>161</v>
      </c>
      <c r="D84" s="52"/>
      <c r="E84" s="52">
        <v>201059.97</v>
      </c>
      <c r="F84" s="28">
        <f t="shared" si="0"/>
        <v>402169734.8500002</v>
      </c>
      <c r="H84" s="3"/>
    </row>
    <row r="85" spans="1:8" s="2" customFormat="1" ht="57" x14ac:dyDescent="0.45">
      <c r="A85" s="50">
        <v>45372</v>
      </c>
      <c r="B85" s="51" t="s">
        <v>127</v>
      </c>
      <c r="C85" s="53" t="s">
        <v>161</v>
      </c>
      <c r="D85" s="52"/>
      <c r="E85" s="52">
        <v>1712.29</v>
      </c>
      <c r="F85" s="28">
        <f t="shared" si="0"/>
        <v>402168022.56000018</v>
      </c>
      <c r="H85" s="3"/>
    </row>
    <row r="86" spans="1:8" s="2" customFormat="1" ht="57" x14ac:dyDescent="0.45">
      <c r="A86" s="50">
        <v>45372</v>
      </c>
      <c r="B86" s="51" t="s">
        <v>127</v>
      </c>
      <c r="C86" s="53" t="s">
        <v>161</v>
      </c>
      <c r="D86" s="52"/>
      <c r="E86" s="52">
        <v>774627.73</v>
      </c>
      <c r="F86" s="28">
        <f t="shared" si="0"/>
        <v>401393394.83000016</v>
      </c>
      <c r="H86" s="3"/>
    </row>
    <row r="87" spans="1:8" s="2" customFormat="1" ht="57" x14ac:dyDescent="0.45">
      <c r="A87" s="50">
        <v>45372</v>
      </c>
      <c r="B87" s="51" t="s">
        <v>127</v>
      </c>
      <c r="C87" s="53" t="s">
        <v>161</v>
      </c>
      <c r="D87" s="52"/>
      <c r="E87" s="52">
        <v>93550.6</v>
      </c>
      <c r="F87" s="28">
        <f t="shared" si="0"/>
        <v>401299844.23000014</v>
      </c>
      <c r="H87" s="3"/>
    </row>
    <row r="88" spans="1:8" s="2" customFormat="1" ht="85.5" x14ac:dyDescent="0.45">
      <c r="A88" s="50">
        <v>45372</v>
      </c>
      <c r="B88" s="51" t="s">
        <v>128</v>
      </c>
      <c r="C88" s="53" t="s">
        <v>185</v>
      </c>
      <c r="D88" s="52">
        <v>164561.97</v>
      </c>
      <c r="E88" s="52"/>
      <c r="F88" s="28">
        <f t="shared" si="0"/>
        <v>401464406.20000017</v>
      </c>
      <c r="H88" s="3"/>
    </row>
    <row r="89" spans="1:8" s="2" customFormat="1" ht="114" x14ac:dyDescent="0.45">
      <c r="A89" s="50">
        <v>45373</v>
      </c>
      <c r="B89" s="51" t="s">
        <v>129</v>
      </c>
      <c r="C89" s="53" t="s">
        <v>186</v>
      </c>
      <c r="D89" s="52"/>
      <c r="E89" s="52">
        <v>5800</v>
      </c>
      <c r="F89" s="28">
        <f t="shared" si="0"/>
        <v>401458606.20000017</v>
      </c>
      <c r="H89" s="3"/>
    </row>
    <row r="90" spans="1:8" s="2" customFormat="1" ht="85.5" x14ac:dyDescent="0.45">
      <c r="A90" s="50">
        <v>45373</v>
      </c>
      <c r="B90" s="51" t="s">
        <v>130</v>
      </c>
      <c r="C90" s="53" t="s">
        <v>187</v>
      </c>
      <c r="D90" s="52"/>
      <c r="E90" s="52">
        <v>4860</v>
      </c>
      <c r="F90" s="28">
        <f t="shared" si="0"/>
        <v>401453746.20000017</v>
      </c>
      <c r="H90" s="3"/>
    </row>
    <row r="91" spans="1:8" s="2" customFormat="1" ht="114" x14ac:dyDescent="0.45">
      <c r="A91" s="50">
        <v>45373</v>
      </c>
      <c r="B91" s="51" t="s">
        <v>131</v>
      </c>
      <c r="C91" s="53" t="s">
        <v>189</v>
      </c>
      <c r="D91" s="52"/>
      <c r="E91" s="52">
        <v>288454.53999999998</v>
      </c>
      <c r="F91" s="28">
        <f t="shared" si="0"/>
        <v>401165291.66000015</v>
      </c>
      <c r="H91" s="3"/>
    </row>
    <row r="92" spans="1:8" s="2" customFormat="1" ht="85.5" x14ac:dyDescent="0.45">
      <c r="A92" s="50">
        <v>45373</v>
      </c>
      <c r="B92" s="51" t="s">
        <v>132</v>
      </c>
      <c r="C92" s="53" t="s">
        <v>188</v>
      </c>
      <c r="D92" s="52"/>
      <c r="E92" s="52">
        <v>79650</v>
      </c>
      <c r="F92" s="28">
        <f t="shared" si="0"/>
        <v>401085641.66000015</v>
      </c>
      <c r="H92" s="3"/>
    </row>
    <row r="93" spans="1:8" s="2" customFormat="1" ht="114" x14ac:dyDescent="0.45">
      <c r="A93" s="50">
        <v>45373</v>
      </c>
      <c r="B93" s="51" t="s">
        <v>133</v>
      </c>
      <c r="C93" s="53" t="s">
        <v>190</v>
      </c>
      <c r="D93" s="52"/>
      <c r="E93" s="52">
        <v>702393.38</v>
      </c>
      <c r="F93" s="28">
        <f t="shared" si="0"/>
        <v>400383248.28000015</v>
      </c>
      <c r="H93" s="3"/>
    </row>
    <row r="94" spans="1:8" s="2" customFormat="1" ht="85.5" x14ac:dyDescent="0.45">
      <c r="A94" s="50">
        <v>45373</v>
      </c>
      <c r="B94" s="51" t="s">
        <v>134</v>
      </c>
      <c r="C94" s="53" t="s">
        <v>183</v>
      </c>
      <c r="D94" s="52">
        <v>198762.95</v>
      </c>
      <c r="E94" s="52"/>
      <c r="F94" s="28">
        <f t="shared" si="0"/>
        <v>400582011.23000014</v>
      </c>
      <c r="H94" s="3"/>
    </row>
    <row r="95" spans="1:8" s="2" customFormat="1" ht="85.5" x14ac:dyDescent="0.45">
      <c r="A95" s="50">
        <v>45376</v>
      </c>
      <c r="B95" s="51" t="s">
        <v>135</v>
      </c>
      <c r="C95" s="53" t="s">
        <v>184</v>
      </c>
      <c r="D95" s="52"/>
      <c r="E95" s="52">
        <v>55000</v>
      </c>
      <c r="F95" s="28">
        <f t="shared" si="0"/>
        <v>400527011.23000014</v>
      </c>
      <c r="H95" s="3"/>
    </row>
    <row r="96" spans="1:8" s="2" customFormat="1" ht="85.5" x14ac:dyDescent="0.45">
      <c r="A96" s="50">
        <v>45376</v>
      </c>
      <c r="B96" s="51" t="s">
        <v>136</v>
      </c>
      <c r="C96" s="53" t="s">
        <v>182</v>
      </c>
      <c r="D96" s="52">
        <v>225146.52</v>
      </c>
      <c r="E96" s="52"/>
      <c r="F96" s="28">
        <f t="shared" si="0"/>
        <v>400752157.75000012</v>
      </c>
      <c r="H96" s="3"/>
    </row>
    <row r="97" spans="1:8" s="2" customFormat="1" ht="85.5" x14ac:dyDescent="0.45">
      <c r="A97" s="50">
        <v>45377</v>
      </c>
      <c r="B97" s="51" t="s">
        <v>137</v>
      </c>
      <c r="C97" s="53" t="s">
        <v>181</v>
      </c>
      <c r="D97" s="52">
        <v>400950.85</v>
      </c>
      <c r="E97" s="52"/>
      <c r="F97" s="28">
        <f t="shared" si="0"/>
        <v>401153108.60000014</v>
      </c>
      <c r="H97" s="3"/>
    </row>
    <row r="98" spans="1:8" s="2" customFormat="1" ht="85.5" x14ac:dyDescent="0.45">
      <c r="A98" s="50">
        <v>45378</v>
      </c>
      <c r="B98" s="51" t="s">
        <v>138</v>
      </c>
      <c r="C98" s="53" t="s">
        <v>180</v>
      </c>
      <c r="D98" s="52"/>
      <c r="E98" s="52">
        <v>2675229.21</v>
      </c>
      <c r="F98" s="28">
        <f t="shared" si="0"/>
        <v>398477879.39000016</v>
      </c>
      <c r="H98" s="3"/>
    </row>
    <row r="99" spans="1:8" s="2" customFormat="1" ht="85.5" x14ac:dyDescent="0.45">
      <c r="A99" s="50">
        <v>45378</v>
      </c>
      <c r="B99" s="51" t="s">
        <v>139</v>
      </c>
      <c r="C99" s="53" t="s">
        <v>179</v>
      </c>
      <c r="D99" s="52"/>
      <c r="E99" s="52">
        <v>46388.75</v>
      </c>
      <c r="F99" s="28">
        <f t="shared" si="0"/>
        <v>398431490.64000016</v>
      </c>
      <c r="H99" s="3"/>
    </row>
    <row r="100" spans="1:8" s="2" customFormat="1" ht="85.5" x14ac:dyDescent="0.45">
      <c r="A100" s="50">
        <v>45378</v>
      </c>
      <c r="B100" s="51" t="s">
        <v>140</v>
      </c>
      <c r="C100" s="53" t="s">
        <v>178</v>
      </c>
      <c r="D100" s="52"/>
      <c r="E100" s="52">
        <v>59992.38</v>
      </c>
      <c r="F100" s="28">
        <f t="shared" si="0"/>
        <v>398371498.26000017</v>
      </c>
      <c r="H100" s="3"/>
    </row>
    <row r="101" spans="1:8" s="2" customFormat="1" ht="85.5" x14ac:dyDescent="0.45">
      <c r="A101" s="50">
        <v>45378</v>
      </c>
      <c r="B101" s="51" t="s">
        <v>141</v>
      </c>
      <c r="C101" s="53" t="s">
        <v>177</v>
      </c>
      <c r="D101" s="52"/>
      <c r="E101" s="52">
        <v>82541</v>
      </c>
      <c r="F101" s="28">
        <f t="shared" si="0"/>
        <v>398288957.26000017</v>
      </c>
      <c r="H101" s="3"/>
    </row>
    <row r="102" spans="1:8" s="2" customFormat="1" ht="85.5" x14ac:dyDescent="0.45">
      <c r="A102" s="50">
        <v>45378</v>
      </c>
      <c r="B102" s="51" t="s">
        <v>142</v>
      </c>
      <c r="C102" s="53" t="s">
        <v>176</v>
      </c>
      <c r="D102" s="52"/>
      <c r="E102" s="52">
        <v>81762.48</v>
      </c>
      <c r="F102" s="28">
        <f t="shared" si="0"/>
        <v>398207194.78000015</v>
      </c>
      <c r="H102" s="3"/>
    </row>
    <row r="103" spans="1:8" s="2" customFormat="1" ht="85.5" x14ac:dyDescent="0.45">
      <c r="A103" s="50">
        <v>45378</v>
      </c>
      <c r="B103" s="51" t="s">
        <v>143</v>
      </c>
      <c r="C103" s="53" t="s">
        <v>175</v>
      </c>
      <c r="D103" s="52"/>
      <c r="E103" s="52">
        <v>94400</v>
      </c>
      <c r="F103" s="28">
        <f t="shared" si="0"/>
        <v>398112794.78000015</v>
      </c>
      <c r="H103" s="3"/>
    </row>
    <row r="104" spans="1:8" s="2" customFormat="1" ht="57" x14ac:dyDescent="0.45">
      <c r="A104" s="50">
        <v>45378</v>
      </c>
      <c r="B104" s="51" t="s">
        <v>144</v>
      </c>
      <c r="C104" s="53" t="s">
        <v>174</v>
      </c>
      <c r="D104" s="52"/>
      <c r="E104" s="52">
        <v>75520</v>
      </c>
      <c r="F104" s="28">
        <f t="shared" si="0"/>
        <v>398037274.78000015</v>
      </c>
      <c r="H104" s="3"/>
    </row>
    <row r="105" spans="1:8" s="2" customFormat="1" ht="57" x14ac:dyDescent="0.45">
      <c r="A105" s="50">
        <v>45378</v>
      </c>
      <c r="B105" s="51" t="s">
        <v>145</v>
      </c>
      <c r="C105" s="53" t="s">
        <v>173</v>
      </c>
      <c r="D105" s="52"/>
      <c r="E105" s="52">
        <v>21729.99</v>
      </c>
      <c r="F105" s="28">
        <f t="shared" si="0"/>
        <v>398015544.79000014</v>
      </c>
      <c r="H105" s="3"/>
    </row>
    <row r="106" spans="1:8" s="2" customFormat="1" ht="57" x14ac:dyDescent="0.45">
      <c r="A106" s="50">
        <v>45378</v>
      </c>
      <c r="B106" s="51" t="s">
        <v>146</v>
      </c>
      <c r="C106" s="53" t="s">
        <v>162</v>
      </c>
      <c r="D106" s="52"/>
      <c r="E106" s="52">
        <v>8850</v>
      </c>
      <c r="F106" s="28">
        <f t="shared" si="0"/>
        <v>398006694.79000014</v>
      </c>
      <c r="H106" s="3"/>
    </row>
    <row r="107" spans="1:8" s="2" customFormat="1" ht="57" x14ac:dyDescent="0.45">
      <c r="A107" s="50">
        <v>45378</v>
      </c>
      <c r="B107" s="51" t="s">
        <v>147</v>
      </c>
      <c r="C107" s="53" t="s">
        <v>163</v>
      </c>
      <c r="D107" s="52"/>
      <c r="E107" s="52">
        <v>47040</v>
      </c>
      <c r="F107" s="28">
        <f t="shared" si="0"/>
        <v>397959654.79000014</v>
      </c>
      <c r="H107" s="3"/>
    </row>
    <row r="108" spans="1:8" s="2" customFormat="1" ht="57" x14ac:dyDescent="0.45">
      <c r="A108" s="50">
        <v>45378</v>
      </c>
      <c r="B108" s="51" t="s">
        <v>147</v>
      </c>
      <c r="C108" s="53" t="s">
        <v>163</v>
      </c>
      <c r="D108" s="52"/>
      <c r="E108" s="52">
        <v>5360</v>
      </c>
      <c r="F108" s="28">
        <f t="shared" si="0"/>
        <v>397954294.79000014</v>
      </c>
      <c r="H108" s="3"/>
    </row>
    <row r="109" spans="1:8" s="2" customFormat="1" ht="57" x14ac:dyDescent="0.45">
      <c r="A109" s="50">
        <v>45378</v>
      </c>
      <c r="B109" s="51" t="s">
        <v>148</v>
      </c>
      <c r="C109" s="53" t="s">
        <v>164</v>
      </c>
      <c r="D109" s="52"/>
      <c r="E109" s="52">
        <v>55713.02</v>
      </c>
      <c r="F109" s="28">
        <f t="shared" si="0"/>
        <v>397898581.77000016</v>
      </c>
      <c r="H109" s="3"/>
    </row>
    <row r="110" spans="1:8" s="2" customFormat="1" ht="57" x14ac:dyDescent="0.45">
      <c r="A110" s="50">
        <v>45378</v>
      </c>
      <c r="B110" s="51" t="s">
        <v>148</v>
      </c>
      <c r="C110" s="53" t="s">
        <v>164</v>
      </c>
      <c r="D110" s="52"/>
      <c r="E110" s="52">
        <v>202156.81</v>
      </c>
      <c r="F110" s="28">
        <f t="shared" si="0"/>
        <v>397696424.96000016</v>
      </c>
      <c r="H110" s="3"/>
    </row>
    <row r="111" spans="1:8" s="2" customFormat="1" ht="57" x14ac:dyDescent="0.45">
      <c r="A111" s="50">
        <v>45378</v>
      </c>
      <c r="B111" s="51" t="s">
        <v>148</v>
      </c>
      <c r="C111" s="53" t="s">
        <v>164</v>
      </c>
      <c r="D111" s="52"/>
      <c r="E111" s="52">
        <v>56590.69</v>
      </c>
      <c r="F111" s="28">
        <f t="shared" si="0"/>
        <v>397639834.27000016</v>
      </c>
      <c r="H111" s="3"/>
    </row>
    <row r="112" spans="1:8" s="2" customFormat="1" ht="57" x14ac:dyDescent="0.45">
      <c r="A112" s="50">
        <v>45378</v>
      </c>
      <c r="B112" s="51" t="s">
        <v>149</v>
      </c>
      <c r="C112" s="53" t="s">
        <v>165</v>
      </c>
      <c r="D112" s="52"/>
      <c r="E112" s="52">
        <v>200153.63</v>
      </c>
      <c r="F112" s="28">
        <f t="shared" si="0"/>
        <v>397439680.64000016</v>
      </c>
      <c r="H112" s="3"/>
    </row>
    <row r="113" spans="1:8" s="2" customFormat="1" ht="57" x14ac:dyDescent="0.45">
      <c r="A113" s="50">
        <v>45378</v>
      </c>
      <c r="B113" s="51" t="s">
        <v>149</v>
      </c>
      <c r="C113" s="54" t="s">
        <v>165</v>
      </c>
      <c r="D113" s="52"/>
      <c r="E113" s="52">
        <v>152714.14000000001</v>
      </c>
      <c r="F113" s="28">
        <f t="shared" si="0"/>
        <v>397286966.50000018</v>
      </c>
      <c r="H113" s="3"/>
    </row>
    <row r="114" spans="1:8" s="2" customFormat="1" ht="57" x14ac:dyDescent="0.45">
      <c r="A114" s="50">
        <v>45378</v>
      </c>
      <c r="B114" s="51" t="s">
        <v>149</v>
      </c>
      <c r="C114" s="53" t="s">
        <v>165</v>
      </c>
      <c r="D114" s="52"/>
      <c r="E114" s="52">
        <v>766545.16</v>
      </c>
      <c r="F114" s="28">
        <f t="shared" si="0"/>
        <v>396520421.34000015</v>
      </c>
      <c r="H114" s="3"/>
    </row>
    <row r="115" spans="1:8" s="2" customFormat="1" ht="85.5" x14ac:dyDescent="0.45">
      <c r="A115" s="50">
        <v>45378</v>
      </c>
      <c r="B115" s="51" t="s">
        <v>150</v>
      </c>
      <c r="C115" s="53" t="s">
        <v>172</v>
      </c>
      <c r="D115" s="52"/>
      <c r="E115" s="52">
        <v>85874.5</v>
      </c>
      <c r="F115" s="28">
        <f t="shared" si="0"/>
        <v>396434546.84000015</v>
      </c>
      <c r="H115" s="3"/>
    </row>
    <row r="116" spans="1:8" s="2" customFormat="1" ht="85.5" x14ac:dyDescent="0.45">
      <c r="A116" s="50">
        <v>45378</v>
      </c>
      <c r="B116" s="51" t="s">
        <v>151</v>
      </c>
      <c r="C116" s="53" t="s">
        <v>171</v>
      </c>
      <c r="D116" s="52"/>
      <c r="E116" s="52">
        <v>165830.12</v>
      </c>
      <c r="F116" s="28">
        <f t="shared" si="0"/>
        <v>396268716.72000015</v>
      </c>
      <c r="H116" s="3"/>
    </row>
    <row r="117" spans="1:8" s="2" customFormat="1" ht="57" x14ac:dyDescent="0.45">
      <c r="A117" s="50">
        <v>45378</v>
      </c>
      <c r="B117" s="51" t="s">
        <v>152</v>
      </c>
      <c r="C117" s="53" t="s">
        <v>166</v>
      </c>
      <c r="D117" s="52"/>
      <c r="E117" s="52">
        <v>74950</v>
      </c>
      <c r="F117" s="28">
        <f t="shared" si="0"/>
        <v>396193766.72000015</v>
      </c>
      <c r="H117" s="3"/>
    </row>
    <row r="118" spans="1:8" s="2" customFormat="1" ht="57" x14ac:dyDescent="0.45">
      <c r="A118" s="50">
        <v>45378</v>
      </c>
      <c r="B118" s="51" t="s">
        <v>152</v>
      </c>
      <c r="C118" s="53" t="s">
        <v>166</v>
      </c>
      <c r="D118" s="52"/>
      <c r="E118" s="52">
        <v>674550</v>
      </c>
      <c r="F118" s="28">
        <f t="shared" si="0"/>
        <v>395519216.72000015</v>
      </c>
      <c r="H118" s="3"/>
    </row>
    <row r="119" spans="1:8" s="2" customFormat="1" ht="57" x14ac:dyDescent="0.45">
      <c r="A119" s="50">
        <v>45378</v>
      </c>
      <c r="B119" s="51" t="s">
        <v>153</v>
      </c>
      <c r="C119" s="53" t="s">
        <v>167</v>
      </c>
      <c r="D119" s="52"/>
      <c r="E119" s="52">
        <v>78400</v>
      </c>
      <c r="F119" s="28">
        <f t="shared" si="0"/>
        <v>395440816.72000015</v>
      </c>
      <c r="H119" s="3"/>
    </row>
    <row r="120" spans="1:8" s="2" customFormat="1" ht="57" x14ac:dyDescent="0.45">
      <c r="A120" s="50">
        <v>45378</v>
      </c>
      <c r="B120" s="51" t="s">
        <v>153</v>
      </c>
      <c r="C120" s="53" t="s">
        <v>167</v>
      </c>
      <c r="D120" s="52"/>
      <c r="E120" s="52">
        <v>259600</v>
      </c>
      <c r="F120" s="28">
        <f t="shared" si="0"/>
        <v>395181216.72000015</v>
      </c>
      <c r="H120" s="3"/>
    </row>
    <row r="121" spans="1:8" s="2" customFormat="1" ht="85.5" x14ac:dyDescent="0.45">
      <c r="A121" s="50">
        <v>45378</v>
      </c>
      <c r="B121" s="51" t="s">
        <v>154</v>
      </c>
      <c r="C121" s="53" t="s">
        <v>170</v>
      </c>
      <c r="D121" s="52">
        <v>630416.16</v>
      </c>
      <c r="E121" s="52"/>
      <c r="F121" s="28">
        <f t="shared" si="0"/>
        <v>395811632.88000017</v>
      </c>
      <c r="H121" s="3"/>
    </row>
    <row r="122" spans="1:8" s="2" customFormat="1" ht="85.5" x14ac:dyDescent="0.45">
      <c r="A122" s="50">
        <v>45379</v>
      </c>
      <c r="B122" s="51" t="s">
        <v>155</v>
      </c>
      <c r="C122" s="53" t="s">
        <v>169</v>
      </c>
      <c r="D122" s="52">
        <v>761932.1</v>
      </c>
      <c r="E122" s="52"/>
      <c r="F122" s="28">
        <f t="shared" si="0"/>
        <v>396573564.9800002</v>
      </c>
      <c r="H122" s="3"/>
    </row>
    <row r="123" spans="1:8" s="2" customFormat="1" ht="57.75" thickBot="1" x14ac:dyDescent="0.5">
      <c r="A123" s="50">
        <v>45379</v>
      </c>
      <c r="B123" s="51" t="s">
        <v>156</v>
      </c>
      <c r="C123" s="53" t="s">
        <v>168</v>
      </c>
      <c r="D123" s="52">
        <v>64192.19</v>
      </c>
      <c r="E123" s="52"/>
      <c r="F123" s="28">
        <f t="shared" si="0"/>
        <v>396637757.1700002</v>
      </c>
      <c r="H123" s="3"/>
    </row>
    <row r="124" spans="1:8" s="2" customFormat="1" ht="27" hidden="1" x14ac:dyDescent="0.4">
      <c r="A124" s="49"/>
      <c r="B124" s="39"/>
      <c r="C124" s="40"/>
      <c r="D124" s="41"/>
      <c r="E124" s="41"/>
      <c r="F124" s="28">
        <f t="shared" si="0"/>
        <v>396637757.1700002</v>
      </c>
      <c r="H124" s="3"/>
    </row>
    <row r="125" spans="1:8" s="2" customFormat="1" ht="27" hidden="1" x14ac:dyDescent="0.4">
      <c r="A125" s="49"/>
      <c r="B125" s="39"/>
      <c r="C125" s="40"/>
      <c r="D125" s="41"/>
      <c r="E125" s="41"/>
      <c r="F125" s="28">
        <f t="shared" si="0"/>
        <v>396637757.1700002</v>
      </c>
      <c r="H125" s="3"/>
    </row>
    <row r="126" spans="1:8" s="2" customFormat="1" ht="27" hidden="1" x14ac:dyDescent="0.4">
      <c r="A126" s="49"/>
      <c r="B126" s="39"/>
      <c r="C126" s="40"/>
      <c r="D126" s="41"/>
      <c r="E126" s="41"/>
      <c r="F126" s="28">
        <f t="shared" si="0"/>
        <v>396637757.1700002</v>
      </c>
      <c r="H126" s="3"/>
    </row>
    <row r="127" spans="1:8" s="2" customFormat="1" ht="27" hidden="1" x14ac:dyDescent="0.4">
      <c r="A127" s="49"/>
      <c r="B127" s="39"/>
      <c r="C127" s="40"/>
      <c r="D127" s="41"/>
      <c r="E127" s="41"/>
      <c r="F127" s="28">
        <f t="shared" si="0"/>
        <v>396637757.1700002</v>
      </c>
      <c r="H127" s="3"/>
    </row>
    <row r="128" spans="1:8" s="2" customFormat="1" ht="27" hidden="1" x14ac:dyDescent="0.4">
      <c r="A128" s="49"/>
      <c r="B128" s="39"/>
      <c r="C128" s="40"/>
      <c r="D128" s="41"/>
      <c r="E128" s="41"/>
      <c r="F128" s="28">
        <f t="shared" si="0"/>
        <v>396637757.1700002</v>
      </c>
      <c r="H128" s="3"/>
    </row>
    <row r="129" spans="1:8" s="2" customFormat="1" ht="27" hidden="1" x14ac:dyDescent="0.4">
      <c r="A129" s="49"/>
      <c r="B129" s="39"/>
      <c r="C129" s="40"/>
      <c r="D129" s="41"/>
      <c r="E129" s="41"/>
      <c r="F129" s="28">
        <f t="shared" si="0"/>
        <v>396637757.1700002</v>
      </c>
      <c r="H129" s="3"/>
    </row>
    <row r="130" spans="1:8" s="2" customFormat="1" ht="27" hidden="1" x14ac:dyDescent="0.4">
      <c r="A130" s="49"/>
      <c r="B130" s="39"/>
      <c r="C130" s="40"/>
      <c r="D130" s="41"/>
      <c r="E130" s="41"/>
      <c r="F130" s="28">
        <f t="shared" ref="F130:F134" si="1">+F129+D130-E130</f>
        <v>396637757.1700002</v>
      </c>
      <c r="H130" s="3"/>
    </row>
    <row r="131" spans="1:8" s="2" customFormat="1" ht="27" hidden="1" x14ac:dyDescent="0.4">
      <c r="A131" s="49"/>
      <c r="B131" s="39"/>
      <c r="C131" s="40"/>
      <c r="D131" s="41"/>
      <c r="E131" s="41"/>
      <c r="F131" s="28">
        <f t="shared" si="1"/>
        <v>396637757.1700002</v>
      </c>
      <c r="H131" s="3"/>
    </row>
    <row r="132" spans="1:8" s="2" customFormat="1" ht="27" hidden="1" x14ac:dyDescent="0.4">
      <c r="A132" s="49"/>
      <c r="B132" s="39"/>
      <c r="C132" s="40"/>
      <c r="D132" s="41"/>
      <c r="E132" s="41"/>
      <c r="F132" s="28">
        <f t="shared" si="1"/>
        <v>396637757.1700002</v>
      </c>
      <c r="H132" s="3"/>
    </row>
    <row r="133" spans="1:8" s="2" customFormat="1" ht="27" hidden="1" x14ac:dyDescent="0.4">
      <c r="A133" s="49"/>
      <c r="B133" s="39"/>
      <c r="C133" s="42"/>
      <c r="D133" s="41"/>
      <c r="E133" s="41"/>
      <c r="F133" s="28">
        <f t="shared" si="1"/>
        <v>396637757.1700002</v>
      </c>
      <c r="H133" s="3"/>
    </row>
    <row r="134" spans="1:8" s="2" customFormat="1" ht="27" hidden="1" x14ac:dyDescent="0.4">
      <c r="A134" s="49"/>
      <c r="B134" s="39"/>
      <c r="C134" s="40"/>
      <c r="D134" s="41"/>
      <c r="E134" s="41"/>
      <c r="F134" s="28">
        <f t="shared" si="1"/>
        <v>396637757.1700002</v>
      </c>
      <c r="H134" s="3"/>
    </row>
    <row r="135" spans="1:8" s="2" customFormat="1" ht="27" hidden="1" x14ac:dyDescent="0.4">
      <c r="A135" s="49"/>
      <c r="B135" s="39"/>
      <c r="C135" s="40"/>
      <c r="D135" s="41"/>
      <c r="E135" s="41"/>
      <c r="F135" s="28">
        <f t="shared" ref="F130:F142" si="2">+F134+D135-E135</f>
        <v>396637757.1700002</v>
      </c>
      <c r="H135" s="3"/>
    </row>
    <row r="136" spans="1:8" s="2" customFormat="1" ht="52.5" hidden="1" customHeight="1" thickBot="1" x14ac:dyDescent="0.45">
      <c r="A136" s="49"/>
      <c r="B136" s="39"/>
      <c r="C136" s="40"/>
      <c r="D136" s="41"/>
      <c r="E136" s="41"/>
      <c r="F136" s="28">
        <f t="shared" si="2"/>
        <v>396637757.1700002</v>
      </c>
      <c r="H136" s="3"/>
    </row>
    <row r="137" spans="1:8" s="2" customFormat="1" ht="27" hidden="1" x14ac:dyDescent="0.4">
      <c r="A137" s="38"/>
      <c r="B137" s="39"/>
      <c r="C137" s="40"/>
      <c r="D137" s="41"/>
      <c r="E137" s="41"/>
      <c r="F137" s="28">
        <f t="shared" si="2"/>
        <v>396637757.1700002</v>
      </c>
      <c r="H137" s="3"/>
    </row>
    <row r="138" spans="1:8" s="2" customFormat="1" ht="27" hidden="1" x14ac:dyDescent="0.4">
      <c r="A138" s="38"/>
      <c r="B138" s="39"/>
      <c r="C138" s="40"/>
      <c r="D138" s="41"/>
      <c r="E138" s="41"/>
      <c r="F138" s="28">
        <f t="shared" si="2"/>
        <v>396637757.1700002</v>
      </c>
      <c r="H138" s="3"/>
    </row>
    <row r="139" spans="1:8" s="2" customFormat="1" ht="27" hidden="1" x14ac:dyDescent="0.4">
      <c r="A139" s="38"/>
      <c r="B139" s="39"/>
      <c r="C139" s="40"/>
      <c r="D139" s="41"/>
      <c r="E139" s="41"/>
      <c r="F139" s="28">
        <f t="shared" si="2"/>
        <v>396637757.1700002</v>
      </c>
      <c r="H139" s="3"/>
    </row>
    <row r="140" spans="1:8" s="2" customFormat="1" ht="27" hidden="1" x14ac:dyDescent="0.4">
      <c r="A140" s="38"/>
      <c r="B140" s="39"/>
      <c r="C140" s="40"/>
      <c r="D140" s="41"/>
      <c r="E140" s="41"/>
      <c r="F140" s="28">
        <f t="shared" si="2"/>
        <v>396637757.1700002</v>
      </c>
      <c r="H140" s="3"/>
    </row>
    <row r="141" spans="1:8" s="2" customFormat="1" ht="27" hidden="1" x14ac:dyDescent="0.4">
      <c r="A141" s="38"/>
      <c r="B141" s="39"/>
      <c r="C141" s="40"/>
      <c r="D141" s="41"/>
      <c r="E141" s="41"/>
      <c r="F141" s="28">
        <f t="shared" si="2"/>
        <v>396637757.1700002</v>
      </c>
      <c r="H141" s="3"/>
    </row>
    <row r="142" spans="1:8" s="2" customFormat="1" ht="27" hidden="1" x14ac:dyDescent="0.4">
      <c r="A142" s="38"/>
      <c r="B142" s="39"/>
      <c r="C142" s="40"/>
      <c r="D142" s="41"/>
      <c r="E142" s="41"/>
      <c r="F142" s="28">
        <f t="shared" si="2"/>
        <v>396637757.1700002</v>
      </c>
      <c r="H142" s="3"/>
    </row>
    <row r="143" spans="1:8" s="2" customFormat="1" ht="27" hidden="1" x14ac:dyDescent="0.4">
      <c r="A143" s="38"/>
      <c r="B143" s="39"/>
      <c r="C143" s="40"/>
      <c r="D143" s="41"/>
      <c r="E143" s="41"/>
      <c r="F143" s="28"/>
      <c r="H143" s="3"/>
    </row>
    <row r="144" spans="1:8" s="2" customFormat="1" ht="27" hidden="1" x14ac:dyDescent="0.4">
      <c r="A144" s="38"/>
      <c r="B144" s="39"/>
      <c r="C144" s="40"/>
      <c r="D144" s="41"/>
      <c r="E144" s="41"/>
      <c r="F144" s="28"/>
      <c r="H144" s="3"/>
    </row>
    <row r="145" spans="1:8" s="2" customFormat="1" ht="27" hidden="1" x14ac:dyDescent="0.4">
      <c r="A145" s="38"/>
      <c r="B145" s="39"/>
      <c r="C145" s="40"/>
      <c r="D145" s="41"/>
      <c r="E145" s="41"/>
      <c r="F145" s="28"/>
      <c r="H145" s="3"/>
    </row>
    <row r="146" spans="1:8" s="2" customFormat="1" ht="27" hidden="1" x14ac:dyDescent="0.4">
      <c r="A146" s="38"/>
      <c r="B146" s="39"/>
      <c r="C146" s="40"/>
      <c r="D146" s="41"/>
      <c r="E146" s="41"/>
      <c r="F146" s="28"/>
      <c r="H146" s="3"/>
    </row>
    <row r="147" spans="1:8" s="2" customFormat="1" ht="27" hidden="1" x14ac:dyDescent="0.4">
      <c r="A147" s="38"/>
      <c r="B147" s="39"/>
      <c r="C147" s="40"/>
      <c r="D147" s="41"/>
      <c r="E147" s="41"/>
      <c r="F147" s="28"/>
      <c r="H147" s="3"/>
    </row>
    <row r="148" spans="1:8" s="2" customFormat="1" ht="27" hidden="1" x14ac:dyDescent="0.4">
      <c r="A148" s="38"/>
      <c r="B148" s="39"/>
      <c r="C148" s="40"/>
      <c r="D148" s="41"/>
      <c r="E148" s="41"/>
      <c r="F148" s="28"/>
      <c r="H148" s="3"/>
    </row>
    <row r="149" spans="1:8" s="2" customFormat="1" ht="27" hidden="1" x14ac:dyDescent="0.4">
      <c r="A149" s="38"/>
      <c r="B149" s="39"/>
      <c r="C149" s="40"/>
      <c r="D149" s="41"/>
      <c r="E149" s="41"/>
      <c r="F149" s="28"/>
      <c r="H149" s="3"/>
    </row>
    <row r="150" spans="1:8" s="2" customFormat="1" ht="27" hidden="1" x14ac:dyDescent="0.4">
      <c r="A150" s="38"/>
      <c r="B150" s="39"/>
      <c r="C150" s="40"/>
      <c r="D150" s="41"/>
      <c r="E150" s="41"/>
      <c r="F150" s="28"/>
      <c r="H150" s="3"/>
    </row>
    <row r="151" spans="1:8" s="2" customFormat="1" ht="27" hidden="1" x14ac:dyDescent="0.4">
      <c r="A151" s="38"/>
      <c r="B151" s="39"/>
      <c r="C151" s="40"/>
      <c r="D151" s="41"/>
      <c r="E151" s="41"/>
      <c r="F151" s="28"/>
      <c r="H151" s="3"/>
    </row>
    <row r="152" spans="1:8" s="2" customFormat="1" ht="27" hidden="1" x14ac:dyDescent="0.4">
      <c r="A152" s="38"/>
      <c r="B152" s="39"/>
      <c r="C152" s="40"/>
      <c r="D152" s="41"/>
      <c r="E152" s="41"/>
      <c r="F152" s="28"/>
      <c r="H152" s="3"/>
    </row>
    <row r="153" spans="1:8" s="2" customFormat="1" ht="27" hidden="1" x14ac:dyDescent="0.4">
      <c r="A153" s="38"/>
      <c r="B153" s="39"/>
      <c r="C153" s="40"/>
      <c r="D153" s="41"/>
      <c r="E153" s="41"/>
      <c r="F153" s="28"/>
      <c r="H153" s="3"/>
    </row>
    <row r="154" spans="1:8" s="2" customFormat="1" ht="27" hidden="1" x14ac:dyDescent="0.4">
      <c r="A154" s="38"/>
      <c r="B154" s="39"/>
      <c r="C154" s="40"/>
      <c r="D154" s="41"/>
      <c r="E154" s="41"/>
      <c r="F154" s="28"/>
      <c r="H154" s="3"/>
    </row>
    <row r="155" spans="1:8" s="2" customFormat="1" ht="27" hidden="1" x14ac:dyDescent="0.4">
      <c r="A155" s="38"/>
      <c r="B155" s="39"/>
      <c r="C155" s="40"/>
      <c r="D155" s="41"/>
      <c r="E155" s="41"/>
      <c r="F155" s="28"/>
      <c r="H155" s="3"/>
    </row>
    <row r="156" spans="1:8" s="2" customFormat="1" ht="27" hidden="1" x14ac:dyDescent="0.4">
      <c r="A156" s="38"/>
      <c r="B156" s="39"/>
      <c r="C156" s="40"/>
      <c r="D156" s="41"/>
      <c r="E156" s="41"/>
      <c r="F156" s="28"/>
      <c r="H156" s="3"/>
    </row>
    <row r="157" spans="1:8" s="2" customFormat="1" ht="27" hidden="1" x14ac:dyDescent="0.4">
      <c r="A157" s="38"/>
      <c r="B157" s="39"/>
      <c r="C157" s="40"/>
      <c r="D157" s="41"/>
      <c r="E157" s="41"/>
      <c r="F157" s="28"/>
      <c r="H157" s="3"/>
    </row>
    <row r="158" spans="1:8" s="2" customFormat="1" ht="27" hidden="1" x14ac:dyDescent="0.4">
      <c r="A158" s="38"/>
      <c r="B158" s="39"/>
      <c r="C158" s="40"/>
      <c r="D158" s="41"/>
      <c r="E158" s="41"/>
      <c r="F158" s="28"/>
      <c r="H158" s="3"/>
    </row>
    <row r="159" spans="1:8" s="2" customFormat="1" ht="27" hidden="1" x14ac:dyDescent="0.4">
      <c r="A159" s="38"/>
      <c r="B159" s="39"/>
      <c r="C159" s="40"/>
      <c r="D159" s="41"/>
      <c r="E159" s="41"/>
      <c r="F159" s="28"/>
      <c r="H159" s="3"/>
    </row>
    <row r="160" spans="1:8" s="2" customFormat="1" ht="27" hidden="1" x14ac:dyDescent="0.4">
      <c r="A160" s="38"/>
      <c r="B160" s="39"/>
      <c r="C160" s="40"/>
      <c r="D160" s="41"/>
      <c r="E160" s="41"/>
      <c r="F160" s="28"/>
      <c r="H160" s="3"/>
    </row>
    <row r="161" spans="1:8" s="2" customFormat="1" ht="27" hidden="1" x14ac:dyDescent="0.4">
      <c r="A161" s="38"/>
      <c r="B161" s="39"/>
      <c r="C161" s="40"/>
      <c r="D161" s="41"/>
      <c r="E161" s="41"/>
      <c r="F161" s="28"/>
      <c r="H161" s="3"/>
    </row>
    <row r="162" spans="1:8" s="2" customFormat="1" ht="27" hidden="1" x14ac:dyDescent="0.4">
      <c r="A162" s="38"/>
      <c r="B162" s="39"/>
      <c r="C162" s="40"/>
      <c r="D162" s="41"/>
      <c r="E162" s="41"/>
      <c r="F162" s="28"/>
      <c r="H162" s="3"/>
    </row>
    <row r="163" spans="1:8" s="2" customFormat="1" ht="27" hidden="1" x14ac:dyDescent="0.4">
      <c r="A163" s="38"/>
      <c r="B163" s="39"/>
      <c r="C163" s="40"/>
      <c r="D163" s="41"/>
      <c r="E163" s="41"/>
      <c r="F163" s="28"/>
      <c r="H163" s="3"/>
    </row>
    <row r="164" spans="1:8" s="2" customFormat="1" ht="27" hidden="1" x14ac:dyDescent="0.4">
      <c r="A164" s="38"/>
      <c r="B164" s="39"/>
      <c r="C164" s="40"/>
      <c r="D164" s="41"/>
      <c r="E164" s="41"/>
      <c r="F164" s="28"/>
      <c r="H164" s="3"/>
    </row>
    <row r="165" spans="1:8" s="2" customFormat="1" ht="27" hidden="1" x14ac:dyDescent="0.4">
      <c r="A165" s="38"/>
      <c r="B165" s="39"/>
      <c r="C165" s="40"/>
      <c r="D165" s="41"/>
      <c r="E165" s="41"/>
      <c r="F165" s="28"/>
      <c r="H165" s="3"/>
    </row>
    <row r="166" spans="1:8" s="2" customFormat="1" ht="27" hidden="1" x14ac:dyDescent="0.4">
      <c r="A166" s="38"/>
      <c r="B166" s="39"/>
      <c r="C166" s="40"/>
      <c r="D166" s="41"/>
      <c r="E166" s="41"/>
      <c r="F166" s="28"/>
      <c r="H166" s="3"/>
    </row>
    <row r="167" spans="1:8" s="2" customFormat="1" ht="27" hidden="1" x14ac:dyDescent="0.4">
      <c r="A167" s="38"/>
      <c r="B167" s="39"/>
      <c r="C167" s="40"/>
      <c r="D167" s="41"/>
      <c r="E167" s="41"/>
      <c r="F167" s="28"/>
      <c r="H167" s="3"/>
    </row>
    <row r="168" spans="1:8" s="2" customFormat="1" ht="27" hidden="1" x14ac:dyDescent="0.4">
      <c r="A168" s="38"/>
      <c r="B168" s="39"/>
      <c r="C168" s="40"/>
      <c r="D168" s="41"/>
      <c r="E168" s="41"/>
      <c r="F168" s="28"/>
      <c r="H168" s="3"/>
    </row>
    <row r="169" spans="1:8" s="2" customFormat="1" ht="27" hidden="1" x14ac:dyDescent="0.4">
      <c r="A169" s="38"/>
      <c r="B169" s="39"/>
      <c r="C169" s="40"/>
      <c r="D169" s="41"/>
      <c r="E169" s="41"/>
      <c r="F169" s="28"/>
      <c r="H169" s="3"/>
    </row>
    <row r="170" spans="1:8" s="2" customFormat="1" ht="27" hidden="1" x14ac:dyDescent="0.4">
      <c r="A170" s="38"/>
      <c r="B170" s="39"/>
      <c r="C170" s="40"/>
      <c r="D170" s="41"/>
      <c r="E170" s="41"/>
      <c r="F170" s="28"/>
      <c r="H170" s="3"/>
    </row>
    <row r="171" spans="1:8" s="2" customFormat="1" ht="27" hidden="1" x14ac:dyDescent="0.4">
      <c r="A171" s="38"/>
      <c r="B171" s="39"/>
      <c r="C171" s="40"/>
      <c r="D171" s="41"/>
      <c r="E171" s="41"/>
      <c r="F171" s="28"/>
      <c r="H171" s="3"/>
    </row>
    <row r="172" spans="1:8" s="2" customFormat="1" ht="27" hidden="1" x14ac:dyDescent="0.4">
      <c r="A172" s="38"/>
      <c r="B172" s="39"/>
      <c r="C172" s="40"/>
      <c r="D172" s="41"/>
      <c r="E172" s="41"/>
      <c r="F172" s="28"/>
      <c r="H172" s="3"/>
    </row>
    <row r="173" spans="1:8" s="2" customFormat="1" ht="27" hidden="1" x14ac:dyDescent="0.4">
      <c r="A173" s="38"/>
      <c r="B173" s="39"/>
      <c r="C173" s="40"/>
      <c r="D173" s="41"/>
      <c r="E173" s="41"/>
      <c r="F173" s="28"/>
      <c r="H173" s="3"/>
    </row>
    <row r="174" spans="1:8" s="2" customFormat="1" ht="27" hidden="1" x14ac:dyDescent="0.4">
      <c r="A174" s="38"/>
      <c r="B174" s="39"/>
      <c r="C174" s="40"/>
      <c r="D174" s="41"/>
      <c r="E174" s="41"/>
      <c r="F174" s="28"/>
      <c r="H174" s="3"/>
    </row>
    <row r="175" spans="1:8" s="2" customFormat="1" ht="27" hidden="1" x14ac:dyDescent="0.4">
      <c r="A175" s="38"/>
      <c r="B175" s="39"/>
      <c r="C175" s="40"/>
      <c r="D175" s="41"/>
      <c r="E175" s="41"/>
      <c r="F175" s="28"/>
      <c r="H175" s="3"/>
    </row>
    <row r="176" spans="1:8" s="2" customFormat="1" ht="27" hidden="1" x14ac:dyDescent="0.4">
      <c r="A176" s="38"/>
      <c r="B176" s="39"/>
      <c r="C176" s="40"/>
      <c r="D176" s="41"/>
      <c r="E176" s="41"/>
      <c r="F176" s="28">
        <f>+F60+D176-E176</f>
        <v>436138071.59000027</v>
      </c>
      <c r="H176" s="3"/>
    </row>
    <row r="177" spans="1:8" s="2" customFormat="1" ht="27" hidden="1" x14ac:dyDescent="0.4">
      <c r="A177" s="38"/>
      <c r="B177" s="39"/>
      <c r="C177" s="40"/>
      <c r="D177" s="41"/>
      <c r="E177" s="41"/>
      <c r="F177" s="28">
        <f t="shared" ref="F177:F180" si="3">+F176+D177-E177</f>
        <v>436138071.59000027</v>
      </c>
      <c r="H177" s="3"/>
    </row>
    <row r="178" spans="1:8" s="2" customFormat="1" ht="27" hidden="1" x14ac:dyDescent="0.4">
      <c r="A178" s="38"/>
      <c r="B178" s="39"/>
      <c r="C178" s="40"/>
      <c r="D178" s="41"/>
      <c r="E178" s="41"/>
      <c r="F178" s="28">
        <f t="shared" si="3"/>
        <v>436138071.59000027</v>
      </c>
      <c r="H178" s="3"/>
    </row>
    <row r="179" spans="1:8" s="2" customFormat="1" ht="27" hidden="1" x14ac:dyDescent="0.4">
      <c r="A179" s="38"/>
      <c r="B179" s="39"/>
      <c r="C179" s="40"/>
      <c r="D179" s="41"/>
      <c r="E179" s="41"/>
      <c r="F179" s="28">
        <f t="shared" si="3"/>
        <v>436138071.59000027</v>
      </c>
      <c r="H179" s="3"/>
    </row>
    <row r="180" spans="1:8" s="2" customFormat="1" ht="27.75" hidden="1" thickBot="1" x14ac:dyDescent="0.45">
      <c r="A180" s="43"/>
      <c r="B180" s="44"/>
      <c r="C180" s="45"/>
      <c r="D180" s="41"/>
      <c r="E180" s="41"/>
      <c r="F180" s="46">
        <f t="shared" si="3"/>
        <v>436138071.59000027</v>
      </c>
      <c r="H180" s="3"/>
    </row>
    <row r="181" spans="1:8" thickBot="1" x14ac:dyDescent="0.4">
      <c r="A181" s="57" t="s">
        <v>5</v>
      </c>
      <c r="B181" s="58"/>
      <c r="C181" s="59"/>
      <c r="D181" s="47">
        <f>SUM(D9:D180)</f>
        <v>68276388.849999994</v>
      </c>
      <c r="E181" s="47">
        <f>SUM(E9:E180)</f>
        <v>47798542.929999992</v>
      </c>
      <c r="F181" s="48">
        <f>+F7+D181-E181</f>
        <v>396637757.17000014</v>
      </c>
      <c r="H181" s="18"/>
    </row>
    <row r="182" spans="1:8" x14ac:dyDescent="0.35">
      <c r="A182" s="31"/>
      <c r="B182" s="32"/>
      <c r="C182" s="33"/>
      <c r="D182" s="34"/>
      <c r="E182" s="34"/>
      <c r="F182" s="35"/>
      <c r="H182" s="19"/>
    </row>
    <row r="183" spans="1:8" x14ac:dyDescent="0.35">
      <c r="A183" s="31"/>
      <c r="B183" s="32"/>
      <c r="C183" s="36"/>
      <c r="D183" s="34"/>
      <c r="E183" s="34"/>
      <c r="F183" s="35"/>
    </row>
    <row r="184" spans="1:8" x14ac:dyDescent="0.35">
      <c r="A184" s="31"/>
      <c r="B184" s="32"/>
      <c r="C184" s="33"/>
      <c r="D184" s="34"/>
      <c r="E184" s="55" t="s">
        <v>37</v>
      </c>
      <c r="F184" s="55"/>
    </row>
    <row r="185" spans="1:8" x14ac:dyDescent="0.35">
      <c r="A185" s="31"/>
      <c r="B185" s="32"/>
      <c r="C185" s="33"/>
      <c r="D185" s="34"/>
      <c r="E185" s="56" t="s">
        <v>38</v>
      </c>
      <c r="F185" s="56"/>
    </row>
    <row r="186" spans="1:8" x14ac:dyDescent="0.35">
      <c r="A186" s="31"/>
      <c r="B186" s="32"/>
      <c r="C186" s="36"/>
      <c r="D186" s="34"/>
      <c r="E186" s="34"/>
      <c r="F186" s="35"/>
    </row>
    <row r="187" spans="1:8" x14ac:dyDescent="0.35">
      <c r="A187" s="31"/>
      <c r="B187" s="32"/>
      <c r="C187" s="33"/>
      <c r="D187" s="34"/>
      <c r="E187" s="55"/>
      <c r="F187" s="55"/>
    </row>
    <row r="188" spans="1:8" x14ac:dyDescent="0.35">
      <c r="A188" s="31"/>
      <c r="B188" s="32"/>
      <c r="C188" s="33"/>
      <c r="D188" s="34"/>
      <c r="E188" s="56"/>
      <c r="F188" s="56"/>
    </row>
    <row r="189" spans="1:8" x14ac:dyDescent="0.35">
      <c r="A189" s="31"/>
      <c r="B189" s="32"/>
      <c r="C189" s="36"/>
      <c r="D189" s="34"/>
    </row>
    <row r="190" spans="1:8" x14ac:dyDescent="0.35">
      <c r="A190" s="31"/>
      <c r="B190" s="32"/>
      <c r="C190" s="33"/>
      <c r="D190" s="34"/>
      <c r="E190" s="34"/>
      <c r="F190" s="35"/>
    </row>
    <row r="191" spans="1:8" x14ac:dyDescent="0.4">
      <c r="A191" s="21"/>
    </row>
    <row r="192" spans="1:8" x14ac:dyDescent="0.4">
      <c r="A192" s="21"/>
    </row>
    <row r="193" spans="1:1" x14ac:dyDescent="0.4">
      <c r="A193" s="21"/>
    </row>
    <row r="194" spans="1:1" x14ac:dyDescent="0.4">
      <c r="A194" s="21"/>
    </row>
    <row r="195" spans="1:1" x14ac:dyDescent="0.4">
      <c r="A195" s="21"/>
    </row>
    <row r="196" spans="1:1" x14ac:dyDescent="0.4">
      <c r="A196" s="21"/>
    </row>
    <row r="197" spans="1:1" x14ac:dyDescent="0.4">
      <c r="A197" s="21"/>
    </row>
    <row r="198" spans="1:1" x14ac:dyDescent="0.4">
      <c r="A198" s="21"/>
    </row>
    <row r="199" spans="1:1" x14ac:dyDescent="0.4">
      <c r="A199" s="21"/>
    </row>
    <row r="200" spans="1:1" x14ac:dyDescent="0.4">
      <c r="A200" s="21"/>
    </row>
    <row r="201" spans="1:1" x14ac:dyDescent="0.4">
      <c r="A201" s="21"/>
    </row>
    <row r="202" spans="1:1" x14ac:dyDescent="0.4">
      <c r="A202" s="21"/>
    </row>
    <row r="203" spans="1:1" x14ac:dyDescent="0.4">
      <c r="A203" s="21"/>
    </row>
    <row r="204" spans="1:1" x14ac:dyDescent="0.4">
      <c r="A204" s="21"/>
    </row>
    <row r="205" spans="1:1" x14ac:dyDescent="0.4">
      <c r="A205" s="21"/>
    </row>
    <row r="206" spans="1:1" x14ac:dyDescent="0.4">
      <c r="A206" s="21"/>
    </row>
  </sheetData>
  <sortState xmlns:xlrd2="http://schemas.microsoft.com/office/spreadsheetml/2017/richdata2" ref="A3:E36">
    <sortCondition ref="A3:A36"/>
  </sortState>
  <mergeCells count="13">
    <mergeCell ref="D7:E7"/>
    <mergeCell ref="A1:F1"/>
    <mergeCell ref="A2:F2"/>
    <mergeCell ref="A3:F3"/>
    <mergeCell ref="A4:F4"/>
    <mergeCell ref="A6:F6"/>
    <mergeCell ref="B7:B8"/>
    <mergeCell ref="A7:A8"/>
    <mergeCell ref="E187:F187"/>
    <mergeCell ref="E188:F188"/>
    <mergeCell ref="E184:F184"/>
    <mergeCell ref="E185:F185"/>
    <mergeCell ref="A181:C181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2024</vt:lpstr>
      <vt:lpstr>Sheet1</vt:lpstr>
      <vt:lpstr>'MARZO 2024'!Print_Area</vt:lpstr>
      <vt:lpstr>'MARZO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2024-02-12T13:14:05Z</cp:lastPrinted>
  <dcterms:created xsi:type="dcterms:W3CDTF">2006-07-11T17:39:34Z</dcterms:created>
  <dcterms:modified xsi:type="dcterms:W3CDTF">2024-04-08T21:48:00Z</dcterms:modified>
</cp:coreProperties>
</file>