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07D958BD-9F3F-466D-AA09-CDAAB26915A6}" xr6:coauthVersionLast="47" xr6:coauthVersionMax="47" xr10:uidLastSave="{00000000-0000-0000-0000-000000000000}"/>
  <bookViews>
    <workbookView xWindow="2205" yWindow="2205" windowWidth="21600" windowHeight="11385" tabRatio="601" xr2:uid="{00000000-000D-0000-FFFF-FFFF00000000}"/>
  </bookViews>
  <sheets>
    <sheet name="ABRIL 2024" sheetId="11" r:id="rId1"/>
    <sheet name="Sheet1" sheetId="12" state="hidden" r:id="rId2"/>
  </sheets>
  <definedNames>
    <definedName name="_xlnm.Print_Area" localSheetId="0">'ABRIL 2024'!$A$2:$F$190</definedName>
    <definedName name="_xlnm.Print_Titles" localSheetId="0">'ABRIL 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l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E181" i="11"/>
  <c r="D181" i="11"/>
  <c r="F181" i="11" l="1"/>
</calcChain>
</file>

<file path=xl/sharedStrings.xml><?xml version="1.0" encoding="utf-8"?>
<sst xmlns="http://schemas.openxmlformats.org/spreadsheetml/2006/main" count="341" uniqueCount="286">
  <si>
    <t>Debito</t>
  </si>
  <si>
    <t>Balance</t>
  </si>
  <si>
    <t>Fecha</t>
  </si>
  <si>
    <t>No. Ck/Transf.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</si>
  <si>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</si>
  <si>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</si>
  <si>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</si>
  <si>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</si>
  <si>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</si>
  <si>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</si>
  <si>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</si>
  <si>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</si>
  <si>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</si>
  <si>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</si>
  <si>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</si>
  <si>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</si>
  <si>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</si>
  <si>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</si>
  <si>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</si>
  <si>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</si>
  <si>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</si>
  <si>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</si>
  <si>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</si>
  <si>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</si>
  <si>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</si>
  <si>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</si>
  <si>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</si>
  <si>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</si>
  <si>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</si>
  <si>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</si>
  <si>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</si>
  <si>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</si>
  <si>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</si>
  <si>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</si>
  <si>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</si>
  <si>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Descripción</t>
  </si>
  <si>
    <t>Crédito</t>
  </si>
  <si>
    <t>Jose Israel del Orbe</t>
  </si>
  <si>
    <t>Director de Finanzas</t>
  </si>
  <si>
    <t>Del 01 al 30  de abril  del 2024</t>
  </si>
  <si>
    <t>14182</t>
  </si>
  <si>
    <t>LIB. #782-1</t>
  </si>
  <si>
    <t>14183</t>
  </si>
  <si>
    <t>14184</t>
  </si>
  <si>
    <t>LIB. #596-1</t>
  </si>
  <si>
    <t>LIB. #869-1</t>
  </si>
  <si>
    <t>LIB. #881-1</t>
  </si>
  <si>
    <t>LIB. #1148-1</t>
  </si>
  <si>
    <t>LIB. #1150-1</t>
  </si>
  <si>
    <t>14185</t>
  </si>
  <si>
    <t>LIB. #647-1</t>
  </si>
  <si>
    <t>LIB. #778-1</t>
  </si>
  <si>
    <t>LIB. #785-1</t>
  </si>
  <si>
    <t>LIB. #787-1</t>
  </si>
  <si>
    <t>LIB. #806-1</t>
  </si>
  <si>
    <t>LIB. #841-1</t>
  </si>
  <si>
    <t>LIB. #920-1</t>
  </si>
  <si>
    <t>LIB. #930-1</t>
  </si>
  <si>
    <t>LIB. #931-1</t>
  </si>
  <si>
    <t>LIB. #1009-1</t>
  </si>
  <si>
    <t>LIB. #864-1</t>
  </si>
  <si>
    <t>LIB. #884-1</t>
  </si>
  <si>
    <t>LIB. #837-1</t>
  </si>
  <si>
    <t>LIB. #788-1</t>
  </si>
  <si>
    <t>LIB. #862-1</t>
  </si>
  <si>
    <t>LIB. #880-1</t>
  </si>
  <si>
    <t>LIB. #885-1</t>
  </si>
  <si>
    <t>LIB. #891-1</t>
  </si>
  <si>
    <t>LIB. #1018-1</t>
  </si>
  <si>
    <t>14186</t>
  </si>
  <si>
    <t>LIB. #689-1</t>
  </si>
  <si>
    <t>LIB. #870-1</t>
  </si>
  <si>
    <t>LIB. #875-1</t>
  </si>
  <si>
    <t>LIB. #886-1</t>
  </si>
  <si>
    <t>LIB. #887-1</t>
  </si>
  <si>
    <t>LIB. #925-1</t>
  </si>
  <si>
    <t>LIB. #929-1</t>
  </si>
  <si>
    <t>LIB. #940-1</t>
  </si>
  <si>
    <t>LIB. #943-1</t>
  </si>
  <si>
    <t>LIB. #962-1</t>
  </si>
  <si>
    <t>LIB. #1006-1</t>
  </si>
  <si>
    <t>LIB. #1007-1</t>
  </si>
  <si>
    <t>LIB. #868-1</t>
  </si>
  <si>
    <t>LIB. #922-1</t>
  </si>
  <si>
    <t>LIB. #1052-1</t>
  </si>
  <si>
    <t>14187</t>
  </si>
  <si>
    <t>LIB. #1122-1</t>
  </si>
  <si>
    <t>LIB. #928-1</t>
  </si>
  <si>
    <t>LIB. #932-1</t>
  </si>
  <si>
    <t>LIB. #1115-1</t>
  </si>
  <si>
    <t>14188</t>
  </si>
  <si>
    <t>LIB. #961-1</t>
  </si>
  <si>
    <t>14189</t>
  </si>
  <si>
    <t>14191</t>
  </si>
  <si>
    <t>14193</t>
  </si>
  <si>
    <t>14194</t>
  </si>
  <si>
    <t>14196</t>
  </si>
  <si>
    <t>14197</t>
  </si>
  <si>
    <t>14198</t>
  </si>
  <si>
    <t>LIB. #1177-1</t>
  </si>
  <si>
    <t>LIB. #1178-1</t>
  </si>
  <si>
    <t>LIB. #1213-1</t>
  </si>
  <si>
    <t>LIB. #1214-1</t>
  </si>
  <si>
    <t>LIB. #1217-1</t>
  </si>
  <si>
    <t>LIB. #1218-1</t>
  </si>
  <si>
    <t>LIB. #1219-1</t>
  </si>
  <si>
    <t>LIB. #1220-1</t>
  </si>
  <si>
    <t>LIB. #1221-1</t>
  </si>
  <si>
    <t>LIB. #1222-1</t>
  </si>
  <si>
    <t>LIB. #1223-1</t>
  </si>
  <si>
    <t>LIB. #1225-1</t>
  </si>
  <si>
    <t>14199</t>
  </si>
  <si>
    <t>LIB. #1175-1</t>
  </si>
  <si>
    <t>LIB. #1180-1</t>
  </si>
  <si>
    <t>LIB. #1241-1</t>
  </si>
  <si>
    <t>LIB. #1270-1</t>
  </si>
  <si>
    <t>LIB. #1271-1</t>
  </si>
  <si>
    <t>LIB. #1274-1</t>
  </si>
  <si>
    <t>LIB. #1278-1</t>
  </si>
  <si>
    <t>LIB. #1279-1</t>
  </si>
  <si>
    <t>LIB. #1298-1</t>
  </si>
  <si>
    <t>14200</t>
  </si>
  <si>
    <t>LIB. #1417-1</t>
  </si>
  <si>
    <t>LIB. #1419-1</t>
  </si>
  <si>
    <t>LIB. #1421-1</t>
  </si>
  <si>
    <t>LIB. #1470-1</t>
  </si>
  <si>
    <t>LIB. #1423-1</t>
  </si>
  <si>
    <t>LIB. #1309-1</t>
  </si>
  <si>
    <t>LIB. #959-1</t>
  </si>
  <si>
    <t>LIB. #1308-1</t>
  </si>
  <si>
    <t>LIB. #1312-1</t>
  </si>
  <si>
    <t>LIB. #1313-1</t>
  </si>
  <si>
    <t>14201</t>
  </si>
  <si>
    <t>LIB. #1273-1</t>
  </si>
  <si>
    <t>LIB. #1322-1</t>
  </si>
  <si>
    <t>LIB. #1293-1</t>
  </si>
  <si>
    <t>14202</t>
  </si>
  <si>
    <t>lib. #1330-0</t>
  </si>
  <si>
    <t>lib. #1337-1</t>
  </si>
  <si>
    <t>lib. #1338-1</t>
  </si>
  <si>
    <t>14203</t>
  </si>
  <si>
    <t>LIB. #1412-1</t>
  </si>
  <si>
    <t>LIB. #1340-1</t>
  </si>
  <si>
    <t>LIB. #1344-1</t>
  </si>
  <si>
    <t>LIB. #1347-1</t>
  </si>
  <si>
    <t>LIB. #1361-1</t>
  </si>
  <si>
    <t>LIB. #1367-1</t>
  </si>
  <si>
    <t>LIB. #1376-1</t>
  </si>
  <si>
    <t>LIB. #1379-1</t>
  </si>
  <si>
    <t>LIB. #1380-1</t>
  </si>
  <si>
    <t>LIB. #1397-1</t>
  </si>
  <si>
    <t>LIB. #1401-1</t>
  </si>
  <si>
    <t>LIB. #1409-1</t>
  </si>
  <si>
    <t>lib #1536-1</t>
  </si>
  <si>
    <t>lib #1538-1</t>
  </si>
  <si>
    <t>LIB #1541-1</t>
  </si>
  <si>
    <t>LIB #1543-1</t>
  </si>
  <si>
    <t>LIB. #1311-1</t>
  </si>
  <si>
    <t>LIB. #1339-1</t>
  </si>
  <si>
    <t>P/REG. LIB. #1148-1, POR CONCEPTO DE NOMINA HORAS EXTRAS, CORRESP. AL MES DE ENERO 2024, S/ANEXOS.</t>
  </si>
  <si>
    <t>P/REG. LIB. #1150-1, POR CONCEPTO DE NOMINA DIAS DE VACACIONES NO DISFRUTADAS EXCOLABORADOR, CORRESP. AL MES DE MARZO 2024, S/ANEXOS.</t>
  </si>
  <si>
    <t>P/REG. LIB. #1018-1, POR CONCEPTO DE NOMINA VIATICOS DENTRO DEL PAIS,  CORRESP. AL MES DE FEBRERO 2024, S/ANEXOS.</t>
  </si>
  <si>
    <t>P/REG. LIB. #1417-1, POR CONCEPTO DE NOMINA PERSONAL FIJO, CORRESPONDIENTE AL MES ABRIL 2024, S/ANEXOS.</t>
  </si>
  <si>
    <t>P/REG. LIB. #1419-1, POR CONCEPTO DE NOMINA PERSONAL PERIODO PROBATORIO INGRESO CARRERA, CORRESPONDIENTE AL MES ABRIL 2024, S/ANEXOS.</t>
  </si>
  <si>
    <t>P/REG. LIB. #1421-1, POR CONCEPTO DE NOMINA PERSONAL COMPENSACION SERVICIO DE SEGURIDAD, CORRESPONDIENTE AL MES ABRIL 2024, S/ANEXOS.</t>
  </si>
  <si>
    <t>P/REG. LIB. #1470-1, POR CONCEPTO DE NOMINA PERSONAL CONTRATADOS TEMPOREROS, CORRESPONDIENTE AL MES ABRIL 2024, S/ANEXOS.</t>
  </si>
  <si>
    <t>P/REG. LIB. #1423-1, POR CONCEPTO DE NOMINA CARACTER EVENTUAL, CORRESPONDIENTE AL MES ABRIL 2024, S/ANEXOS.</t>
  </si>
  <si>
    <t>P/REG. LIB. #1536-1, POR CONCEPTO DE NOMINA COMPLEMENTARIA PERSONAL CONTRATADOS TEMPOREROS, CORRESPONDIENTE AL MES ABRIL 2024, S/ANEXOS.</t>
  </si>
  <si>
    <t>P/REG. LIB. #1538-1, POR CONCEPTO DE NOMINA SUPLENCIA, CORRESPONDIENTE AL MES ABRIL 2024, S/ANEXOS.</t>
  </si>
  <si>
    <t>P/REG. LIB. #1541-1, POR CONCEPTO DE NOMINA COMPENSACION ALIMENTICIA , CORRESPONDIENTE AL MES ABRIL 2024, S/ANEXOS.</t>
  </si>
  <si>
    <t>P/REG. LIB. #1543-1, POR CONCEPTO DE NOMINA COMPENSACION TRANSPORTE , CORRESPONDIENTE AL MES ABRIL 2024, S/ANEXOS.</t>
  </si>
  <si>
    <t xml:space="preserve"> P/REG. DEPOSITO POR CONCEPTO DE COMISION RECIBIDA SEGUN LEY 13-20 ARTICULO 28, PARRAFO 1, CORRESPONDIENTE A LA DISPERSION DE FECHA 01/04/2024.-</t>
  </si>
  <si>
    <t>P/REG. DEPOSITO POR CONCEPTO DE COMISION RECIBIDA SEGUN LEY 13-20 ARTICULO 28, PARRAFO 1, CORRESPONDIENTE A LA DISPERSION DE FECHA 02/04/2024.-</t>
  </si>
  <si>
    <t xml:space="preserve"> P/REG. DEPOSITO POR CONCEPTO DE COMISION RECIBIDA SEGUN LEY 13-20 ARTICULO 28, PARRAFO 1, CORRESPONDIENTE A LA DISPERSION DE FECHA 03/04/2024.-</t>
  </si>
  <si>
    <t xml:space="preserve"> P/REG. DEPOSITO POR CONCEPTO DE COMISION RECIBIDA SEGUN LEY 13-20 ARTICULO 28, PARRAFO 1, CORRESPONDIENTE A LA DISPERSION DE FECHA 04/04/2024.-</t>
  </si>
  <si>
    <t xml:space="preserve"> P/REG. DEPOSITO POR CONCEPTO DE COMISION RECIBIDA SEGUN LEY 13-20 ARTICULO 28, PARRAFO 1, CORRESPONDIENTE A LA DISPERSION DE FECHA 05/04/2024.-</t>
  </si>
  <si>
    <t>P/REG. DEPOSITO POR CONCEPTO DE COMISION RECIBIDA SEGUN LEY 13-20 ARTICULO 28, PARRAFO 1, CORRESPONDIENTE A LA DISPERSION DE FECHA 08/04/2024.-</t>
  </si>
  <si>
    <t xml:space="preserve"> P/REG. DEPOSITO POR CONCEPTO DE COMISION RECIBIDA SEGUN LEY 13-20 ARTICULO 28, PARRAFO 1, CORRESPONDIENTE A LA DISPERSION DE FECHA 09/04/2024.-</t>
  </si>
  <si>
    <t>P/REG. DEPOSITO POR CONCEPTO DE COMISION RECIBIDA SEGUN LEY 13-20 ARTICULO 28, PARRAFO 1, CORRESPONDIENTE A LA DISPERSION DE FECHA 10/04/2024.-</t>
  </si>
  <si>
    <t>P/REG. DEPOSITO POR CONCEPTO DE COMISION RECIBIDA SEGUN LEY 13-20 ARTICULO 28, PARRAFO 1, CORRESPONDIENTE A LA DISPERSION DE FECHA 11/04/2024.-</t>
  </si>
  <si>
    <t>P/REG. DEPOSITO POR CONCEPTO DE COMISION RECIBIDA SEGUN LEY 13-20 ARTICULO 28, PARRAFO 1, CORRESPONDIENTE A LA DISPERSION DE FECHA 12/04/2024.-</t>
  </si>
  <si>
    <t>P/REG. DEPOSITO POR CONCEPTO DE COMISION RECIBIDA SEGUN LEY 13-20 ARTICULO 28, PARRAFO 1, CORRESPONDIENTE A LA DISPERSION DE FECHA 15/04/2024.-</t>
  </si>
  <si>
    <t xml:space="preserve"> P/REG. DEPOSITO POR CONCEPTO DE COMISION RECIBIDA SEGUN LEY 13-20 ARTICULO 28, PARRAFO 1, CORRESPONDIENTE A LA DISPERSION DE FECHA 16/04/2024.-</t>
  </si>
  <si>
    <t xml:space="preserve"> P/REG. DEPOSITO POR CONCEPTO DE COMISION RECIBIDA SEGUN LEY 13-20 ARTICULO 28, PARRAFO 1, CORRESPONDIENTE A LA DISPERSION DE FECHA 17/04/2024.-</t>
  </si>
  <si>
    <t>P/REG. DEPOSITO POR CONCEPTO DE COMISION RECIBIDA SEGUN LEY 13-20 ARTICULO 28, PARRAFO 1, CORRESPONDIENTE A LA DISPERSION DE FECHA 18/04/2024.-</t>
  </si>
  <si>
    <t>P/REG. DEPOSITO POR CONCEPTO DE COMISION RECIBIDA SEGUN LEY 13-20 ARTICULO 28, PARRAFO 1, CORRESPONDIENTE A LA DISPERSION DE FECHA 19/04/2024.-</t>
  </si>
  <si>
    <t>P/REG. DEPOSITO POR CONCEPTO DE COMISION RECIBIDA SEGUN LEY 13-20 ARTICULO 28, PARRAFO 1, CORRESPONDIENTE A LA DISPERSION DE FECHA 22/04/2024.-</t>
  </si>
  <si>
    <t xml:space="preserve"> P/REG. DEPOSITO POR CONCEPTO DE COMISION RECIBIDA SEGUN LEY 13-20 ARTICULO 28, PARRAFO 1, CORRESPONDIENTE A LA DISPERSION DE FECHA 23/04/2024.-</t>
  </si>
  <si>
    <t>P/REG. DEPOSITO POR CONCEPTO DE COMISION RECIBIDA SEGUN LEY 13-20 ARTICULO 28, PARRAFO 1, CORRESPONDIENTE A LA DISPERSION DE FECHA 24/04/2024.-</t>
  </si>
  <si>
    <t xml:space="preserve"> P/REG. DEPOSITO POR CONCEPTO DE COMISION RECIBIDA SEGUN LEY 13-20 ARTICULO 28, PARRAFO 1, CORRESPONDIENTE A LA DISPERSION DE FECHA 25/04/2024.-</t>
  </si>
  <si>
    <t>14206</t>
  </si>
  <si>
    <t>14207</t>
  </si>
  <si>
    <t xml:space="preserve"> P/REG. DEPOSITO POR CONCEPTO DE COMISION RECIBIDA SEGUN LEY 13-20 ARTICULO 28, PARRAFO 1, CORRESPONDIENTE A LA DISPERSION DE FECHA 26/04/2024.-</t>
  </si>
  <si>
    <t xml:space="preserve"> P/REG. DEPOSITO POR CONCEPTO DE COMISION RECIBIDA SEGUN LEY 13-20 ARTICULO 28, PARRAFO 1, CORRESPONDIENTE A LA DISPERSION DE FECHA 30/04/2024.-</t>
  </si>
  <si>
    <t>COLUMBUS NETWORKS DOMINICANA, P/reg. fact. #B1500005327 por concepto de varios servicios de Internet, correspondiente al mes de marzo 2024.-</t>
  </si>
  <si>
    <t>BANDERAS GLOBALES, P/reg. Fact. #B1500001819 compra de una (1)  banderas nacional para asta, una (1) bandera TSS par asta, dos (2) banderas nacional para escritorio con base uso</t>
  </si>
  <si>
    <t>OROX INVERSIONES, SRL, P/REG. FACT. #E450000000118 SERVICIO DE ALIMENTACIÓN INSTITUCIONAL PARA REUNIONES, CAPACITACIONES Y OTROS EVENTOS DE ESTA TSS. S/O. DE COMPRA NO. TSS-2023-00247, P/REG. FACT. #E450000000125 SERVICIO DE ALIMENTACIÓN INSTITUCIONAL PARA REUNIONES, CAPACITACIONES Y OTROS EVENTOS DE ESTA TSS. S/O  DE COMPRA NO. TSS-2023-00247</t>
  </si>
  <si>
    <t>IP EXPERT, P/REGISTRAR FACT. #B1500000292 ADQUISICION DERECHO DE USO PLATAFORMA ADMINISTACCION DE POLÍTICAS SEGURIDAD DE RED (FIREWALL Y CLOUD SECURITY POLICIES) PARA 11 D</t>
  </si>
  <si>
    <t>RISCCO BERATUNG DO, SRL, P/REG. FACT. #B1500000036 RENOVACIÓN  DE LAS LICENCIAS ACL ANALYTICS (16 LICENCIAS), ROBOTICS ENTERPRISE PROFESSIONAL STARTER PACK (5 LICENCIAS) PERIODO DEL 1 D</t>
  </si>
  <si>
    <t>Industrias Banilejas, C. por A, P/reg factura #E450000002185, por concepto de compra de (450) Paquetes de Café Tostado y Molido Santo Domingo de (1) libra, para el uso común de TSS, Según Orde</t>
  </si>
  <si>
    <t>LIB. #958-1</t>
  </si>
  <si>
    <t>SOLUCIONES INTEGRALES CAF, SRL, Pago de fact. #B1500000464, p/servicio de conserjería y limpieza e higiene para las oficinas Administrativa de la TSS ubicadas en Santo Domingo, del 01/02/2024</t>
  </si>
  <si>
    <t xml:space="preserve">Edesur, Pago fact, #B1500517823, #B1500517838, #B1500517808 y #B1500517795 Serv. Energía Eléctrica Local No. 1-D Y Local No. 2-D Plaza Naco Desde El 03/02/2024 Al 04/03, Al 04/03/2024, Nic 6397556 Y 6215977, Local Gustavo Mejía Ricart No. 52 Desde El 17/02/2024 Al 19/03/2024, Nic 7373781 Y Oficinas Torre De La Seguridad Social, </t>
  </si>
  <si>
    <t>MAXIMUM PEST CONTROL, SRL, Servicios de fumigación y control de plagas para las oficinas de la TSS ubicadas en Plaza Naco, Torre SS y GMR según orden de compra #TSS-2023-00101, contrato N</t>
  </si>
  <si>
    <t>GRUPO DV SERVICES, SRL, P/reg. fact. #B1500000058, p/alquiler de equipos de aromatización, para el área de servicios TSS Plaza Naco, Regionales Bávaro,  Puerto Plata y San Francisco de</t>
  </si>
  <si>
    <t>OROX INVERSIONES, SRL, P/REG. FACT. #E450000000134 SERVICIO DE ALIMENTACIÓN INSTITUCIONAL PARA REUNIONES, CAPACITACIONES Y OTROS EVENTOS DE ESTA TSS. S/ORDEN DE COMPRA NO. TSS-2023-</t>
  </si>
  <si>
    <t>DISLANET GROUP EIRL, P/reg. #B1500000062 Servicio de fotografía institucional de esta TSS varios eventos S/Orden de Compra # TSS-2023-00298</t>
  </si>
  <si>
    <t>UNIFIELD COMMUNICATIONS, SRL, P/reg. fact. #B1500000293, por servicio de renta de enlace de (Fibra Oscura), desde el Data Center TSS Plaza Naco al Data Center de la Gustavo Mejía Ricart,</t>
  </si>
  <si>
    <t>EDENORTE, Pago facts #B1500426513 y #B1500422382, por servicio de energía eléctrica Oficinas de la TSS, Pto Pta, Y SFM del 01/03/2024 al 01/04/2024, (NIC: #6849368, #7223</t>
  </si>
  <si>
    <t>OROX INVERSIONES, SRL, Pago Fact. #E450000000160, #E450000000159 y #E450000000158, servicio de alimentación Institucional para reuniones, capacitaciones y otros eventos de esta TSS. S</t>
  </si>
  <si>
    <t>BAEZ TECHNOLOGIES SRL, P/reg. fact.#B1500000319, renovación soporte de licencias Fidelity del 27/12/2023 al 26/12/2024, s/orden #TSS-2023-00347.</t>
  </si>
  <si>
    <t>COMPAÑIA DOMINICANA DE TELEFONOS, C. POR A., Pago facturas #E450000039606, #E450000038912, #E450000038685, #E450000038742, #E450000038969, #E450000040181, servicios telefónicos. (Ctas. #701918732, #7045720 #704572003, #714935536, #714935763 #720491043, y #777304217), marzo 2024.</t>
  </si>
  <si>
    <t>LIB. #1314-1</t>
  </si>
  <si>
    <t>ITCORPGONGLOSSSRL P/REG. PAGO DE FACTURA #B1500000903, por concepto de adquisición artículos consumibles TIC (Cintas HPE LTO-7 15TB, lto-6 6.25TB) uso de TSS, Según Orden de Compra #TSS-</t>
  </si>
  <si>
    <t>RESOLUCION TECNICA ALDASO, P/REG. PAGO DE FACTURA #B1500000095, servicio de mantenimiento impresoras y escáneres enero 2024, reparación impresoras TSS-004079, TSS-003230, TSS-003476, TSS-002706 y P/REG. PAGO DE FACTURA #B1500000117, POR CONCEPTO SERVICIO DE MANTENIMIENTO IMPRESORAS Y ESCÁNERES FEBRERO 2024, REPARACIÓN IMPRESORAS TSS-004079, TSS-003230, TSS-00347</t>
  </si>
  <si>
    <t>CONSORCIO CYBOLT ASYSTEC, P/REG. PAGO DE FACTURA #B1500000005, por concepto de pago avance 20% servicio auditoria de la gestión tecnológica de la TSS y UNIPAGO, según contrato #CSV-1123-04.-</t>
  </si>
  <si>
    <t>INVERSIONES SANFRA SRL, P/REG. PAGO DE FACTURA #B1500000718, POR CONCEPTO DE ADQUISICIÓN DE DETERGENTE EN POLVO Y SERVILLETAS DE MESA PARA USO DE LA TSS,. SEGÚN ORDEN DE COMPRA #TSS-2023-00322</t>
  </si>
  <si>
    <t xml:space="preserve">CONSTRUCCIONES PALOMINO, SRL, P/REG. PAGO DE FACTURA #B1500000040, por concepto de construcción de muro parqueo soterrado oficinas GMR según orden de compra No. TSS-2023-00344. </t>
  </si>
  <si>
    <t>YASLAN COMPUTERS, SRL, P/REG. PAGO DE FACTURA #B1500000153, por concepto de servicio de instalación de cableado de data y salidas eléctricas en área de fiscalización externa, Según orden de</t>
  </si>
  <si>
    <t>FRANCISCO ARISTY DE CASTRO, P/REG. PAGO DE FACTURA #B1500000118, por concepto de servicio de notarización de (1) actas Notarial, de comparación de precios correspondiente al mes de febrero 2024.</t>
  </si>
  <si>
    <t>Identificaciones Corporativas, v, P/REG. PAGO DE FACTURA #B1500000691, POR CONCEPTO DE REINSTALACIÓN, REVISIÓN Y CONFIGURACIÓN CONTROL DE ACCESO 5TO. PISO TORRE TSS SEGÚN ORDEN DE COMPRA #TSS-2023-00301</t>
  </si>
  <si>
    <t>INCIFIRE, ESPECIALISTAS CONTRA, P/REG. PAGO DE FACTURA #B1500000361, POR CONCEPTO DE ADQUISICIÓN DE AGENTE LIMPIO NOVEC1230 Y SERVICIO DE RECARGA DE EXTINTORES PARA USO DE LA TSS, SEGÚN ORDEN NO. TSS</t>
  </si>
  <si>
    <t>EDENORTE, P/REG. PAGO DE FACTURA #B1500420278, por concepto de servicio energía eléctrica Oficina Regional SFM local comercial #30, corresp. al periodo 01/02/2024 al 01/03/2024.-, P/REG. PAGO DE FACTURA #B1500419807 por concepto de servicio energía eléctrica Oficina Regional puerto plata calle le beller 105 sec-11, corresp. al periodo 01/02/2024</t>
  </si>
  <si>
    <t>Consorcio Energetico Punta Can, P/REG. PAGO DE FACTURA #B1500015991, por concepto de servicios energía eléctrica Oficina Regional Bávaro, correspondiente al periodo del 07/02/2024 al 07/03/2024.-</t>
  </si>
  <si>
    <t>Multicomputos, P/REG. PAGO DE FACTURA #B1500001432, POR CONCEPTO DE ADQUISICIÓN EQUIPOS OCHO (8) FIREWALLS FORTIGATE 1100E CORTAGUEGOS DE ALTA GAMA, OCHO (8) SWITCHES CISCO CATALYS 92</t>
  </si>
  <si>
    <t>AGUA PLANETA AZUL, S.A., P/REG. PAGO DE FACTURAs #B1500172679, por concepto de compra de 82 botellones de agua de 5 galones, para uso común de la TSS, según orden de No. TSS-2023-00111.-, P/REG. PAGO DE FACTURAs #B1500172857, por concepto de compra de 65 botellones de agua de 5 galones, para uso común de la TSS, según orden de No. TSS-2023-00111.-</t>
  </si>
  <si>
    <t>SERD NET, P/REG. PAGO DE FACTURA #B1500000450, por concepto de adquisición de (2)  astas en metal  uso TSS, Según orden de compra #TSS-2023-00293</t>
  </si>
  <si>
    <t>Multicomputos, P/REG. PAGO DE FACTURA #B1500001428, por concepto de renovación de licencia para la solución de monitoreo aplicativos e infraestructura Dynatrace, Según orden de compra</t>
  </si>
  <si>
    <t>RESOLUCION TECNICA ALDASO, P/REG. PAGO DE FACTURA #B1500000058, por concepto servicio de mantenimiento impresoras y escáneres septiembre 2023, reparación impresoras TSS-004079, TSS-003230,P/REG. PAGO DE FACTURA #B1500000074, servicio de mantenimiento impresoras y escáneres NOV.  2023, reparación impresoras TSS-004079, TSS-003230, TSS-003476, TSS-002706</t>
  </si>
  <si>
    <t>Editora Hoy, C. Por A., P/REG. PAGO DE FACTURA #B1500007269, POR CONCEPTO SERVICIO DE RENOVACIÓN SUSCRIPCIÓN ANNUAL PERIÓDICO HOY DEL 14/06/2023 AL 13/06/2024 SEGÚN ORDEN DE COMPRA NO. TSS2023</t>
  </si>
  <si>
    <t>CAMPUSANO &amp; ASOCIADOS, P/REG. PAGO DE FACTURA #B1500000193 Avance 20% servicio de auditoria externa a los estados financieros del Sistema Dominicano de Seguridad Social -SDSS- por el año</t>
  </si>
  <si>
    <t>JOSE LUIS CAPELLAN MELENDEZ, P/REG. PAGO DE FACTURA #B1500000083, POR CONCEPTO DE SERVICIO DE NOTIFICACIÓN DE ACTOS DE ALGUACIL CON VARIOS TRASLADOS, CORRESP. A LOS MESES DE ENERO Y FEBRERO 2024.-</t>
  </si>
  <si>
    <t>Pastry'S Reposteria Y Servicio, P/REG. PAGO DE FACTURA #B1500001379, POR CONCEPTO DE COMPRA DE 339 CAJITAS DE POSTRES PARA 339 COLABORADORES DE LA TSS, SEGÚN ORDEN DE COMPRA NO. TSS-2024-00002.-</t>
  </si>
  <si>
    <t>CONSTRUCCIONES PALOMINO, SRL, P/REG. PAGO DE FACTURA #B1500000042, por concepto de adquisición puerta para kitchenette 5to. piso según orden de compra No. TSS-2024-00007</t>
  </si>
  <si>
    <t xml:space="preserve">CONSTRUCCIONES PALOMINO, SRL, P/REG. PAGO DE FACTURA #B1500000041, por concepto de adquisición sistema de toldos para oficinas GMR según orden de compra No. TSS-2023-00304. </t>
  </si>
  <si>
    <t>Compu-Office Dominicana, C. po, P/REG. PAGO DE FACTURA #B1500004228, POR CONCEPTO DE COMPRA DE VARIOS MATERIALES DE OFICINA PARA USO DE LA UNIDAD DE ALMACÉN Y SUMINISTRO DE LA TSS, S/OC TSS-2023-00318</t>
  </si>
  <si>
    <t>Santo Domingo Motors Company, P/REG. PAGO DE FACTURA #B1500027570, por concepto de servicios de mantenimiento de la camioneta Chevrolet Colorado 2024, según orden de compra #TSS-2023-00170.</t>
  </si>
  <si>
    <t>COMERCIAL FERRETERO E. PEREZ, P/REG. PAGO DE FACTURA #B1500001166, POR CONCEPTO DE ADQUISICIÓN INTERRUPTORES ELECTRICOS PARA USO COMÚN DE LA TSS SEGÚN ORDEN NO. TSS-2024-00008.</t>
  </si>
  <si>
    <t>Seguros Banreservas, P/REG. PAGO DE FACTURA #B1500047558, POR CONCEPTO DE PÓLIZA NO. 2-2-109-0034205 (ASISTENCIA FUNERARIA COLECTIVO) DE LOS COLABORADORES DE LA TSS, CORRESP. AL PERÍODO DE</t>
  </si>
  <si>
    <t>Seguros Banreservas, P/REG. PAGO DE FACTURA #B1500047562 POR CONCEPTO DE PÓLIZA NO. 2-2-102-0034304 (SEGURO COLECTIVOS DE VIDA) DE LOS COLABORADORES DE LA TSS, CORRESP. AL PERÍODO DEL</t>
  </si>
  <si>
    <t>Empresas Macangel, SRL, P/REG. PAGO DE FACTURA #B1500000356, por concepto de servicios de desmonte de decoración navideña de las oficinas Torre TSS, Plaza Naco y GMR, según orden de compra</t>
  </si>
  <si>
    <t>IQTEK SOLUTIONS, SRL, P/REG. PAGO DE FACTURA #B1500000862, POR CONCEPTO DE ADQUISICIÓN LICENCIA PERPETUA DE CISCO DNA ADVANTEGE PARA CONMUTACIÓN DEL 24/11/2023 AL 24/11/2026 SEGÚN CONTRATO</t>
  </si>
  <si>
    <t>AGUA PLANETA AZUL, S.A., P/REG. PAGO DE FACTURAs #B1500172867, por concepto de compra de 80 botellones de agua de 5 galones, para uso común de la TSS, según orden de No. TSS-2023-00111.-</t>
  </si>
  <si>
    <t>BAROLI TECNOLOGIES, SRL, P/REG. PAGO DE FACTURA #B1500000372, por concepto de adquisición de equipos de redes (Patch Panel Cat. 6ª 24 puertos, Patch Cord Cat.6 SFTP 2) S/orden de compra #TSS-20</t>
  </si>
  <si>
    <t>PONDVIEW GROUP, P/REG. PAGO DE FACTURA #B1500000027, por concepto de adquisición licencias MS AZURE Developer Machine Microsoft Dynamics 365 Finance por 6 meses uso de TSS, Según Orden</t>
  </si>
  <si>
    <t>DOMINICAN RISK &amp; COMPLIANCE, S, P/REG. PAGO DE FACTURA #B1500000099, POR CONCEPTO DE AVANCE 20% ADQUISICIÓN SOFTWARE TEAMMATE+ AUDIT PARA AUTOMATIZAR LA METODOLOGÍA Y GESTION DE LA FISCALIZACIÓN</t>
  </si>
  <si>
    <t>Consultores de Datos del Carib, P/REG. PAGO DE FACTURA #B1500001773 POR CONCEPTO DE SERVICIOS DE CONSULTA DE DATOS, CORRESPONDIENTE AL PERIODO DEL 08/02/2024 HASTA EL 07/03/2024.-</t>
  </si>
  <si>
    <t>FIOR D ALIZA MEJIA RIVERA, P/REG. PAGO DE FACTURA #B1500000126 por concepto de servicio de Notarización de dos (02) contratos suscritos entre la TSS y varios proveedores, realizados en el mes de</t>
  </si>
  <si>
    <t>INVERSIONES PRF, SRL, P/REG. PAGO DE FACTURA #B1500000675, POR CONCEPTO DE GASTOS COMUNES DEL LOCAL COMERCIAL NO. 402 EN EL 4TO. PISO DE LA PLAZA GALERÍA 56, UBICADA EN SAN FRANCISCO DE</t>
  </si>
  <si>
    <t>URBANVOLT SOLUTIONS, SRL, P/REG. PAGO DE FACTURA #B1500000660, POR CONCEPTO DE ALMACENAMIENTO Y CUSTODIA DE ARCHIVO INSTITUCIONAL DE LA TSS, MÁS SOLICITUDES DE CAJAS Y ETIQUETAS, CORRESP. AL PER</t>
  </si>
  <si>
    <t>COMERCIAL FERRETERO E. PEREZ, P/REG. PAGO DE FACTURA #B1500001169, por concepto de adquisición de artículos ferretero (cintas y pegamento) para uso común de la TSS Según orden No. TSS-2024-00022.</t>
  </si>
  <si>
    <t>COMERCIAL FERRETERO E. PEREZ, P/REG. PAGO DE FACTURA #B1500001167, POR CONCEPTO DE ADQUISICIÓN DE CANDADOS PARA USO COMUN DE LA TSS SEGÚN ORDEN NO. TSS-2024-00013</t>
  </si>
  <si>
    <t>GTG Industrial, SRL, P/REG. PAGO DE FACTURA #B1500004014, POR CONCEPTO DE COMPRA DE ARTÍCULOS COMESTIBLES PARA USO COMÚN DE LA TSS, SEGÚN ORDEN DE COMPRA #TSS-2024-00019</t>
  </si>
  <si>
    <t>AGUA PLANETA AZUL, S.A., P/REG. PAGO DE FACTURAs #B1500173107, por concepto de compra de 81 botellones de agua de 5 galones, para uso común de la TSS, según orden de No. TSS-2023-00111.-</t>
  </si>
  <si>
    <t>SOSTENIBILIDAD 3RS, INC, P/REG. PAGO DE FACTURA #B1500000193 POR SERVICIOS DE RECOGIDA RESIDUOS RECICLABLES, PROYECTO 3RS, CORRESPONDIENTE AL MES DE MARZO 2024, SEGÚN ORDEN DE COMPRA #TSS-2023-</t>
  </si>
  <si>
    <t>ISAIAS CORPORAN RIVAS, P/REG. PAGO DE FACTURA #B1500000103, POR CONCEPTO DE SERVICIO DE NOTIFICACIÓN DE ACTOS DE ALGUACIL CON VARIOS TRASLADOS, CORRESP. AL MES DE MARZO 2024.-</t>
  </si>
  <si>
    <t>ERNESTO ORTIZ REYNOSO, P/REG. PAGO DE FACTURA #B1500000145 POR CONCEPTO DE SERVICIO DE NOTIFICACIONES DE ACTOS DE ALGUACIL CON VARIOS TRASLADOS, CORRESPONDIENTE A LOS MESES DE MARZO 2024.-</t>
  </si>
  <si>
    <t>A.Z. PRINT SHOP, SRL, P/REG. PAGO DE FACTURA #B1500001555, POR CONCEPTO DE CARNETIZACIÓN PARA 350 COLABORADORES DE LA TSS, SEGÚN ORDEN NO. TSS-2023-00286</t>
  </si>
  <si>
    <t>Abraham Emilio cordero Frias, P/REG. PAGO DE FACTURA #B1500000165, POR CONCEPTO DE SERVICIOS DE NOTIFICACIONES DE ACTO DE ALGUACIL, CORRESP. A LOS MESES DE ENERO Y FEBRERO 2024.-</t>
  </si>
  <si>
    <t>Wendy'S Muebles, SRL, P/REG. PAGO DE FACTURA #B1500000480 por concepto de cuota de mantenimiento de los locales comerciales No. 1-D y 2-D del Condominio Clavel (Plaza Naco). corresp. al mes</t>
  </si>
  <si>
    <t>MAGNA MOTORS, S.A., P/REG. PAGO DE FACTURA #B1500007493, POR CONCEPTO DE MANTENIMIENTO VEHÍCULO HYUNDAI STARIA, PROPIEDAD DE LA TESORERÍA DE LA SEGURIDAD SOCIAL (TSS-004076), SEGÚN ORDEN D</t>
  </si>
  <si>
    <t>Identificaciones Corporativas, P/REG. PAGO DE FACTURA #B1500000705, POR CONCEPTO DE SERVICIO DE REPARACIÓN CONTROL DE ACCESO OFICINA REGIONAL TSS PTO. PTA. SEGÚN ORDEN DE COMPRA #TSS-2024-00020.</t>
  </si>
  <si>
    <t>Seguros Universal, S. A., P/REG. PAGO DE FACTURA #B1500012068 por concepto de contrato colectivo No. 03161053 (Seguro de Salud Complementario) de los colaboradores de la TSS, corresp. al período</t>
  </si>
  <si>
    <t>SEGURO NACIONAL DE SALUD, P/REG. PAGO DE FACTURA #B1500011414 por concepto de contrato colectivo No. 46147 (Seguro de Salud Complementario) de los colaboradores de la TSS, corresp. al período de</t>
  </si>
  <si>
    <t>MAPFRE SALUD ARS, S. A., P/REG. PAGO DE FACTURA #B1500004254 por concepto de movimientos retroactivos contrato No. 01-95-0001097877 (Seguro de Salud Complementario) de los colaboradores de la</t>
  </si>
  <si>
    <t>EXCEL CONSULTING, SRL, : P/REG. PAGO DE FACTURA #B1500000134, por alquiler de parqueo para los vehículos de los colaboradores de la TSS, Corresp. a marzo 2024, según Adenda al contrato CSV-02</t>
  </si>
  <si>
    <t>JOSE LUIS CAPELLAN MELENDEZ, P/REG. PAGO DE FACTURA #B1500000084, por concepto de servicio de notificación de actos de alguacil con varios traslados, corresp. a los meses de febrero y marzo 2024.-</t>
  </si>
  <si>
    <t>COMERCIAL FERRETERO E. PEREZ, P/REG. PAGO DE FACTURA #B1500001170, por concepto de adquisición de artículos eléctricos y pintura para uso común de la TSS Según orden No. TSS-2024-00023.</t>
  </si>
  <si>
    <t>FIOR D ALIZA MEJIA RIVERA, P/REG. PAGO DE FACTURA #B1500000127 por concepto de servicio de Notarización de cinco (05) contratos suscritos entre la TSS y varios proveedores, realizados en el mes</t>
  </si>
  <si>
    <t>AGUA PLANETA AZUL, S.A., P/REG. PAGO DE FACTURAs #B1500173442, por concepto de compra de 43 botellones de agua de 5 galones, para uso común de la TSS, según orden de No. TSS-2023-00111.-</t>
  </si>
  <si>
    <t>MAPFRE SALUD ARS, S. A.P/REG. PAGO DE FACTURA #B1500004253 por concepto de contrato No. 01-95-0001097877 (Seguro de Salud Complementario) de los colaboradores de la TSS, corresp. al período</t>
  </si>
  <si>
    <t>INVERSIONES ND &amp; ASOCIADOS, SR, P/REG. PAGO DE FACTURA #B1500001968, por concepto de compra de rollos papel jumbo para uso común de la TSS, según orden de compra #TSS-2023-00321.-</t>
  </si>
  <si>
    <t>Seguros Universal, S. A., P/REG. PAGO DE FACTURA #B1500012067 por concepto de contrato colectivo No. 03161050 (Seguro de Salud Complementario) de los colaboradores de la TSS, corresp. al período</t>
  </si>
  <si>
    <t>ERNESTO ORTIZ REYNOSO, P/REG. PAGO DE FACTURA #B1500000151 por concepto de servicio de notificaciones de actos de alguacil con varios traslados, correspondiente al mes de marzo 2024.-</t>
  </si>
  <si>
    <t>MANT. OPERACION &amp; REPARACION, P/REG. PAGO DE FACTURA #B1500000664, por concepto de adquisición equipos médicos para dispensario de la TSS , Según Orden de Compra #TSS-2023-00330.</t>
  </si>
  <si>
    <t>SSERV. MULTIPLES E INGENIERIA,P/REG. PAGO DE FACTURA #B1500000016, por concepto de adquisición de palometas para soporte de aires acondicionados de esta TSS Según Orden de Compra #TSS-2023-00346.</t>
  </si>
  <si>
    <t>Delta Comercial, S.A., P/REG. PAGO DE FACTURA #B1500020309, por adquisición de amortiguador para vehículo Toyota Prius (TSS-002508), según orden de compra #TSS-2023-00310.-</t>
  </si>
  <si>
    <t>HostSeven, SRL, P/REG. PAGO DE FACTURA #B1500000204, por concepto de renovación licenciamiento de la Plataforma Tecnológica VeoCRM para la gestión de cobranza de las obligaciones del</t>
  </si>
  <si>
    <t>RESOLUCION TECNICA ALDASO, P/REG. PAGO DE FACTURA #B1500000129, SERVICIO DE MANTENIMIENTO IMPRESORAS Y ESCÁNERES MARZO 2024, SEGÚN CONTRATO #CSV-0823-03.</t>
  </si>
  <si>
    <t>HUMANO SEGUROS, S. A.P/REG. PAGO DE FACTURA #B1500032369 por concepto de contrato colectivo No. 30-95-348162 (Seguro de Salud Complementario) de los colaboradores de la TSS, corresp. Al</t>
  </si>
  <si>
    <t>A.Z. PRINT SHOP, SRL, P/REG. PAGO DE FACTURA #B1500001558, por concepto de carnetización para 18 colaboradores de la TSS, Según orden No. TSS-2023-00286</t>
  </si>
  <si>
    <t>AGUA PLANETA AZUL, S.A., P/REG. PAGO DE FACTURAs #B1500173314, por concepto de compra de 84 botellones de agua de 5 galones, para uso común de la TSS, según orden de No. TSS-2023-00111.-</t>
  </si>
  <si>
    <t>BLUEBOX SOLUTIONS, SRL, P/REG. PAGO DE FACTURA #B1500000230, por concepto de adquisición de paquetes de 10 paneles ciego para rack de 1U para uso de la TSS, Según orden No. TSS-2023-00264.</t>
  </si>
  <si>
    <t>ERNESTO ORTIZ REYNOSO, P/REG. PAGO DE FACTURA #B1500000148 por concepto de servicio de notificaciones de actos de alguacil con varios traslados, correspondiente al mes de marzo 2024.-</t>
  </si>
  <si>
    <t>UNIFIELD COMMUNICATIONS, SRL, P/REG. PAGO DE FACTURA #B1500000287, por concepto de servicio de renta enlace de Fibra Óptica ITU-652D, 2 hilos (Fibra Oscura), desde el Data Center TSS Plaza Naco al</t>
  </si>
  <si>
    <t>MAXIMUM PEST CONTROL, SRL, P/REG. PAGO DE FACTURA #B1500000447, servicios de fumigación y control de plagas para las oficinas de la TSS ubicadas en Plaza Naco, Torre SS y GMR febrero 2024, según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</si>
</sst>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  <numFmt numFmtId="167" formatCode="#,##0.0000000000000000"/>
  </numFmts>
  <fonts count="9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entury Gothic"/>
      <family val="2"/>
    </font>
    <font>
      <b/>
      <sz val="18"/>
      <name val="Century Gothic"/>
      <family val="2"/>
    </font>
    <font>
      <sz val="20"/>
      <color rgb="FF000000"/>
      <name val="Century Gothic"/>
      <family val="2"/>
    </font>
    <font>
      <sz val="20"/>
      <name val="Century Gothic"/>
      <family val="2"/>
    </font>
    <font>
      <b/>
      <sz val="28"/>
      <color theme="0"/>
      <name val="Century Gothic"/>
      <family val="2"/>
    </font>
    <font>
      <b/>
      <sz val="18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2">
    <xf numFmtId="0" fontId="0" fillId="0" borderId="0"/>
    <xf numFmtId="43" fontId="77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79" fillId="0" borderId="0"/>
    <xf numFmtId="0" fontId="82" fillId="0" borderId="0"/>
    <xf numFmtId="9" fontId="79" fillId="0" borderId="0" applyFont="0" applyFill="0" applyBorder="0" applyAlignment="0" applyProtection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77" fillId="0" borderId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0" fontId="77" fillId="0" borderId="0"/>
    <xf numFmtId="0" fontId="22" fillId="0" borderId="0"/>
    <xf numFmtId="9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80" fillId="0" borderId="0" xfId="0" applyFont="1" applyAlignment="1">
      <alignment vertical="center"/>
    </xf>
    <xf numFmtId="0" fontId="80" fillId="2" borderId="0" xfId="0" applyFont="1" applyFill="1" applyAlignment="1">
      <alignment vertical="center"/>
    </xf>
    <xf numFmtId="0" fontId="8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78" fillId="2" borderId="0" xfId="0" applyFont="1" applyFill="1" applyAlignment="1">
      <alignment vertical="center"/>
    </xf>
    <xf numFmtId="0" fontId="83" fillId="0" borderId="0" xfId="0" applyFont="1" applyAlignment="1">
      <alignment vertical="center"/>
    </xf>
    <xf numFmtId="0" fontId="80" fillId="2" borderId="0" xfId="0" applyFont="1" applyFill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77" fillId="0" borderId="0" xfId="0" applyFont="1"/>
    <xf numFmtId="0" fontId="0" fillId="0" borderId="8" xfId="0" applyBorder="1"/>
    <xf numFmtId="0" fontId="77" fillId="0" borderId="10" xfId="0" applyFont="1" applyBorder="1"/>
    <xf numFmtId="0" fontId="0" fillId="0" borderId="9" xfId="0" applyBorder="1"/>
    <xf numFmtId="0" fontId="0" fillId="0" borderId="11" xfId="0" applyBorder="1"/>
    <xf numFmtId="0" fontId="77" fillId="0" borderId="0" xfId="0" applyFont="1" applyAlignment="1">
      <alignment vertical="center"/>
    </xf>
    <xf numFmtId="0" fontId="77" fillId="3" borderId="0" xfId="0" applyFont="1" applyFill="1"/>
    <xf numFmtId="43" fontId="0" fillId="0" borderId="0" xfId="1" applyFont="1"/>
    <xf numFmtId="167" fontId="0" fillId="0" borderId="0" xfId="0" applyNumberFormat="1"/>
    <xf numFmtId="0" fontId="80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3" xfId="0" applyFont="1" applyBorder="1" applyAlignment="1">
      <alignment horizontal="center"/>
    </xf>
    <xf numFmtId="0" fontId="88" fillId="6" borderId="2" xfId="0" applyFont="1" applyFill="1" applyBorder="1" applyAlignment="1">
      <alignment horizontal="center" vertical="center" wrapText="1"/>
    </xf>
    <xf numFmtId="0" fontId="88" fillId="6" borderId="14" xfId="0" applyFont="1" applyFill="1" applyBorder="1" applyAlignment="1">
      <alignment horizontal="center" vertical="center" wrapText="1"/>
    </xf>
    <xf numFmtId="0" fontId="88" fillId="6" borderId="0" xfId="0" applyFont="1" applyFill="1" applyAlignment="1">
      <alignment wrapText="1"/>
    </xf>
    <xf numFmtId="0" fontId="88" fillId="6" borderId="1" xfId="0" applyFont="1" applyFill="1" applyBorder="1" applyAlignment="1">
      <alignment wrapText="1"/>
    </xf>
    <xf numFmtId="0" fontId="88" fillId="6" borderId="2" xfId="0" applyFont="1" applyFill="1" applyBorder="1" applyAlignment="1">
      <alignment wrapText="1"/>
    </xf>
    <xf numFmtId="0" fontId="80" fillId="2" borderId="0" xfId="0" applyFont="1" applyFill="1" applyAlignment="1">
      <alignment horizontal="center"/>
    </xf>
    <xf numFmtId="0" fontId="0" fillId="2" borderId="0" xfId="0" applyFill="1"/>
    <xf numFmtId="165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 vertical="center" wrapText="1"/>
    </xf>
    <xf numFmtId="166" fontId="89" fillId="0" borderId="0" xfId="0" applyNumberFormat="1" applyFont="1" applyAlignment="1">
      <alignment horizontal="right"/>
    </xf>
    <xf numFmtId="4" fontId="90" fillId="2" borderId="0" xfId="0" applyNumberFormat="1" applyFont="1" applyFill="1"/>
    <xf numFmtId="49" fontId="89" fillId="0" borderId="0" xfId="0" applyNumberFormat="1" applyFont="1" applyAlignment="1">
      <alignment horizontal="left" wrapText="1"/>
    </xf>
    <xf numFmtId="43" fontId="92" fillId="7" borderId="12" xfId="1" applyFont="1" applyFill="1" applyBorder="1" applyAlignment="1">
      <alignment wrapText="1"/>
    </xf>
    <xf numFmtId="165" fontId="93" fillId="0" borderId="3" xfId="0" applyNumberFormat="1" applyFont="1" applyBorder="1" applyAlignment="1">
      <alignment horizontal="left"/>
    </xf>
    <xf numFmtId="49" fontId="93" fillId="0" borderId="3" xfId="0" applyNumberFormat="1" applyFont="1" applyBorder="1" applyAlignment="1">
      <alignment horizontal="left"/>
    </xf>
    <xf numFmtId="166" fontId="93" fillId="0" borderId="3" xfId="0" applyNumberFormat="1" applyFont="1" applyBorder="1" applyAlignment="1">
      <alignment horizontal="right"/>
    </xf>
    <xf numFmtId="49" fontId="93" fillId="0" borderId="3" xfId="0" applyNumberFormat="1" applyFont="1" applyBorder="1" applyAlignment="1">
      <alignment horizontal="left" vertical="center" wrapText="1"/>
    </xf>
    <xf numFmtId="49" fontId="93" fillId="0" borderId="3" xfId="0" applyNumberFormat="1" applyFont="1" applyBorder="1" applyAlignment="1">
      <alignment horizontal="left" wrapText="1"/>
    </xf>
    <xf numFmtId="4" fontId="94" fillId="2" borderId="3" xfId="0" applyNumberFormat="1" applyFont="1" applyFill="1" applyBorder="1"/>
    <xf numFmtId="15" fontId="93" fillId="0" borderId="3" xfId="0" applyNumberFormat="1" applyFont="1" applyBorder="1" applyAlignment="1">
      <alignment horizontal="left"/>
    </xf>
    <xf numFmtId="4" fontId="88" fillId="2" borderId="17" xfId="0" applyNumberFormat="1" applyFont="1" applyFill="1" applyBorder="1"/>
    <xf numFmtId="4" fontId="87" fillId="2" borderId="18" xfId="0" applyNumberFormat="1" applyFont="1" applyFill="1" applyBorder="1"/>
    <xf numFmtId="49" fontId="93" fillId="0" borderId="0" xfId="0" applyNumberFormat="1" applyFont="1" applyAlignment="1">
      <alignment horizontal="left" wrapText="1"/>
    </xf>
    <xf numFmtId="0" fontId="88" fillId="6" borderId="5" xfId="0" applyFont="1" applyFill="1" applyBorder="1" applyAlignment="1">
      <alignment wrapText="1"/>
    </xf>
    <xf numFmtId="0" fontId="0" fillId="2" borderId="0" xfId="0" applyFill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5" fillId="5" borderId="0" xfId="0" applyFont="1" applyFill="1" applyAlignment="1">
      <alignment horizontal="center" vertical="center"/>
    </xf>
    <xf numFmtId="0" fontId="91" fillId="4" borderId="15" xfId="0" applyFont="1" applyFill="1" applyBorder="1" applyAlignment="1">
      <alignment horizontal="center" vertical="center"/>
    </xf>
    <xf numFmtId="0" fontId="91" fillId="4" borderId="5" xfId="0" applyFont="1" applyFill="1" applyBorder="1" applyAlignment="1">
      <alignment horizontal="center" vertical="center"/>
    </xf>
    <xf numFmtId="0" fontId="91" fillId="4" borderId="0" xfId="0" applyFont="1" applyFill="1" applyAlignment="1">
      <alignment horizontal="center" vertical="center"/>
    </xf>
    <xf numFmtId="0" fontId="91" fillId="4" borderId="7" xfId="0" applyFont="1" applyFill="1" applyBorder="1" applyAlignment="1">
      <alignment horizontal="center" vertical="center"/>
    </xf>
    <xf numFmtId="0" fontId="88" fillId="6" borderId="13" xfId="0" applyFont="1" applyFill="1" applyBorder="1" applyAlignment="1">
      <alignment horizontal="center" wrapText="1"/>
    </xf>
    <xf numFmtId="0" fontId="88" fillId="6" borderId="0" xfId="0" applyFont="1" applyFill="1" applyAlignment="1">
      <alignment horizontal="center" wrapText="1"/>
    </xf>
    <xf numFmtId="0" fontId="87" fillId="6" borderId="3" xfId="0" applyFont="1" applyFill="1" applyBorder="1" applyAlignment="1">
      <alignment horizontal="center" wrapText="1"/>
    </xf>
    <xf numFmtId="0" fontId="87" fillId="6" borderId="2" xfId="0" applyFont="1" applyFill="1" applyBorder="1" applyAlignment="1">
      <alignment horizontal="center" wrapText="1"/>
    </xf>
    <xf numFmtId="0" fontId="87" fillId="0" borderId="0" xfId="0" applyFont="1" applyAlignment="1">
      <alignment horizontal="center"/>
    </xf>
    <xf numFmtId="0" fontId="90" fillId="0" borderId="0" xfId="0" applyFont="1" applyAlignment="1">
      <alignment horizontal="center"/>
    </xf>
    <xf numFmtId="4" fontId="87" fillId="2" borderId="16" xfId="0" applyNumberFormat="1" applyFont="1" applyFill="1" applyBorder="1" applyAlignment="1">
      <alignment horizontal="center" wrapText="1"/>
    </xf>
    <xf numFmtId="4" fontId="87" fillId="2" borderId="4" xfId="0" applyNumberFormat="1" applyFont="1" applyFill="1" applyBorder="1" applyAlignment="1">
      <alignment horizontal="center" wrapText="1"/>
    </xf>
    <xf numFmtId="4" fontId="87" fillId="2" borderId="11" xfId="0" applyNumberFormat="1" applyFont="1" applyFill="1" applyBorder="1" applyAlignment="1">
      <alignment horizontal="center" wrapText="1"/>
    </xf>
  </cellXfs>
  <cellStyles count="142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71" xfId="132" xr:uid="{00000000-0005-0000-0000-00007E000000}"/>
    <cellStyle name="Normal 72" xfId="133" xr:uid="{00000000-0005-0000-0000-00007F000000}"/>
    <cellStyle name="Normal 73" xfId="134" xr:uid="{00000000-0005-0000-0000-000080000000}"/>
    <cellStyle name="Normal 74" xfId="135" xr:uid="{00000000-0005-0000-0000-000081000000}"/>
    <cellStyle name="Normal 75" xfId="136" xr:uid="{00000000-0005-0000-0000-000082000000}"/>
    <cellStyle name="Normal 76" xfId="137" xr:uid="{00000000-0005-0000-0000-000083000000}"/>
    <cellStyle name="Normal 77" xfId="138" xr:uid="{00000000-0005-0000-0000-000084000000}"/>
    <cellStyle name="Normal 78" xfId="139" xr:uid="{00000000-0005-0000-0000-000085000000}"/>
    <cellStyle name="Normal 79" xfId="140" xr:uid="{00000000-0005-0000-0000-000086000000}"/>
    <cellStyle name="Normal 8" xfId="10" xr:uid="{00000000-0005-0000-0000-000087000000}"/>
    <cellStyle name="Normal 8 2" xfId="71" xr:uid="{00000000-0005-0000-0000-000088000000}"/>
    <cellStyle name="Normal 80" xfId="141" xr:uid="{00000000-0005-0000-0000-000089000000}"/>
    <cellStyle name="Normal 9" xfId="11" xr:uid="{00000000-0005-0000-0000-00008A000000}"/>
    <cellStyle name="Normal 9 2" xfId="72" xr:uid="{00000000-0005-0000-0000-00008B000000}"/>
    <cellStyle name="Porcentual 2" xfId="5" xr:uid="{00000000-0005-0000-0000-00008C000000}"/>
    <cellStyle name="Porcentual 2 2" xfId="66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2</xdr:row>
      <xdr:rowOff>85424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2</xdr:row>
      <xdr:rowOff>304835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399627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388258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487818</xdr:colOff>
      <xdr:row>1</xdr:row>
      <xdr:rowOff>71082</xdr:rowOff>
    </xdr:from>
    <xdr:to>
      <xdr:col>5</xdr:col>
      <xdr:colOff>2231979</xdr:colOff>
      <xdr:row>5</xdr:row>
      <xdr:rowOff>14218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1E37FB-DCE8-6517-9EB2-FD0E53F76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6437" y="227463"/>
          <a:ext cx="1744161" cy="1720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6"/>
  <sheetViews>
    <sheetView showGridLines="0" tabSelected="1" view="pageBreakPreview" topLeftCell="A149" zoomScale="85" zoomScaleNormal="67" zoomScaleSheetLayoutView="85" workbookViewId="0">
      <selection activeCell="D151" sqref="D151"/>
    </sheetView>
  </sheetViews>
  <sheetFormatPr defaultColWidth="9.140625" defaultRowHeight="26.25" x14ac:dyDescent="0.4"/>
  <cols>
    <col min="1" max="1" width="16" style="22" customWidth="1"/>
    <col min="2" max="2" width="27.5703125" style="20" bestFit="1" customWidth="1"/>
    <col min="3" max="3" width="148.42578125" customWidth="1"/>
    <col min="4" max="5" width="27.5703125" customWidth="1"/>
    <col min="6" max="6" width="34.28515625" customWidth="1"/>
    <col min="8" max="8" width="27" bestFit="1" customWidth="1"/>
  </cols>
  <sheetData>
    <row r="1" spans="1:9" s="4" customFormat="1" ht="12.75" hidden="1" x14ac:dyDescent="0.2">
      <c r="A1" s="48"/>
      <c r="B1" s="48"/>
      <c r="C1" s="48"/>
      <c r="D1" s="48"/>
      <c r="E1" s="48"/>
      <c r="F1" s="48"/>
    </row>
    <row r="2" spans="1:9" s="4" customFormat="1" ht="58.5" x14ac:dyDescent="0.2">
      <c r="A2" s="49" t="s">
        <v>34</v>
      </c>
      <c r="B2" s="49"/>
      <c r="C2" s="49"/>
      <c r="D2" s="49"/>
      <c r="E2" s="49"/>
      <c r="F2" s="49"/>
      <c r="G2" s="6"/>
      <c r="H2" s="2"/>
      <c r="I2" s="2"/>
    </row>
    <row r="3" spans="1:9" s="4" customFormat="1" ht="32.25" x14ac:dyDescent="0.2">
      <c r="A3" s="50" t="s">
        <v>32</v>
      </c>
      <c r="B3" s="50"/>
      <c r="C3" s="50"/>
      <c r="D3" s="50"/>
      <c r="E3" s="50"/>
      <c r="F3" s="50"/>
    </row>
    <row r="4" spans="1:9" s="4" customFormat="1" ht="32.25" x14ac:dyDescent="0.2">
      <c r="A4" s="50" t="s">
        <v>33</v>
      </c>
      <c r="B4" s="50"/>
      <c r="C4" s="50"/>
      <c r="D4" s="50"/>
      <c r="E4" s="50"/>
      <c r="F4" s="50"/>
      <c r="G4" s="5"/>
      <c r="H4" s="2"/>
      <c r="I4" s="2"/>
    </row>
    <row r="5" spans="1:9" s="4" customFormat="1" ht="16.5" x14ac:dyDescent="0.25">
      <c r="A5" s="28"/>
      <c r="B5" s="28"/>
      <c r="D5" s="29"/>
      <c r="E5" s="29"/>
      <c r="F5" s="29"/>
    </row>
    <row r="6" spans="1:9" s="1" customFormat="1" ht="34.5" x14ac:dyDescent="0.2">
      <c r="A6" s="51" t="s">
        <v>39</v>
      </c>
      <c r="B6" s="52"/>
      <c r="C6" s="53"/>
      <c r="D6" s="52"/>
      <c r="E6" s="52"/>
      <c r="F6" s="54"/>
      <c r="G6" s="2"/>
      <c r="H6" s="2"/>
      <c r="I6" s="2"/>
    </row>
    <row r="7" spans="1:9" s="1" customFormat="1" ht="23.25" x14ac:dyDescent="0.35">
      <c r="A7" s="57" t="s">
        <v>2</v>
      </c>
      <c r="B7" s="55" t="s">
        <v>3</v>
      </c>
      <c r="C7" s="23"/>
      <c r="D7" s="47" t="s">
        <v>4</v>
      </c>
      <c r="E7" s="47"/>
      <c r="F7" s="36">
        <v>396637757.17000014</v>
      </c>
      <c r="G7" s="2"/>
      <c r="H7" s="2"/>
      <c r="I7" s="2"/>
    </row>
    <row r="8" spans="1:9" s="1" customFormat="1" ht="22.5" x14ac:dyDescent="0.3">
      <c r="A8" s="58"/>
      <c r="B8" s="56"/>
      <c r="C8" s="24" t="s">
        <v>35</v>
      </c>
      <c r="D8" s="25" t="s">
        <v>0</v>
      </c>
      <c r="E8" s="26" t="s">
        <v>36</v>
      </c>
      <c r="F8" s="27" t="s">
        <v>1</v>
      </c>
      <c r="G8" s="2"/>
      <c r="H8" s="2"/>
      <c r="I8" s="2"/>
    </row>
    <row r="9" spans="1:9" s="3" customFormat="1" ht="85.5" x14ac:dyDescent="0.45">
      <c r="A9" s="37">
        <v>45383</v>
      </c>
      <c r="B9" s="38" t="s">
        <v>40</v>
      </c>
      <c r="C9" s="40" t="s">
        <v>171</v>
      </c>
      <c r="D9" s="39">
        <v>1472978.2</v>
      </c>
      <c r="E9" s="39"/>
      <c r="F9" s="42">
        <f>+F7+D9-E9</f>
        <v>398110735.37000012</v>
      </c>
    </row>
    <row r="10" spans="1:9" s="3" customFormat="1" ht="85.5" x14ac:dyDescent="0.45">
      <c r="A10" s="37">
        <v>45383</v>
      </c>
      <c r="B10" s="38" t="s">
        <v>41</v>
      </c>
      <c r="C10" s="40" t="s">
        <v>213</v>
      </c>
      <c r="D10" s="39"/>
      <c r="E10" s="39">
        <v>1212499.56</v>
      </c>
      <c r="F10" s="42">
        <f>+F9+D10-E10</f>
        <v>396898235.81000012</v>
      </c>
    </row>
    <row r="11" spans="1:9" s="3" customFormat="1" ht="85.5" x14ac:dyDescent="0.45">
      <c r="A11" s="37">
        <v>45384</v>
      </c>
      <c r="B11" s="38" t="s">
        <v>42</v>
      </c>
      <c r="C11" s="46" t="s">
        <v>172</v>
      </c>
      <c r="D11" s="39">
        <v>492692.46</v>
      </c>
      <c r="E11" s="39"/>
      <c r="F11" s="42">
        <f t="shared" ref="F11:F129" si="0">+F10+D11-E11</f>
        <v>397390928.2700001</v>
      </c>
    </row>
    <row r="12" spans="1:9" s="3" customFormat="1" ht="85.5" x14ac:dyDescent="0.45">
      <c r="A12" s="37">
        <v>45385</v>
      </c>
      <c r="B12" s="38" t="s">
        <v>43</v>
      </c>
      <c r="C12" s="40" t="s">
        <v>173</v>
      </c>
      <c r="D12" s="39">
        <v>9687305.6300000008</v>
      </c>
      <c r="E12" s="39"/>
      <c r="F12" s="42">
        <f t="shared" si="0"/>
        <v>407078233.9000001</v>
      </c>
    </row>
    <row r="13" spans="1:9" s="3" customFormat="1" ht="85.5" x14ac:dyDescent="0.45">
      <c r="A13" s="37">
        <v>45385</v>
      </c>
      <c r="B13" s="38" t="s">
        <v>44</v>
      </c>
      <c r="C13" s="40" t="s">
        <v>284</v>
      </c>
      <c r="D13" s="39"/>
      <c r="E13" s="39">
        <v>47200</v>
      </c>
      <c r="F13" s="42">
        <f t="shared" si="0"/>
        <v>407031033.9000001</v>
      </c>
    </row>
    <row r="14" spans="1:9" s="2" customFormat="1" ht="85.5" x14ac:dyDescent="0.45">
      <c r="A14" s="37">
        <v>45385</v>
      </c>
      <c r="B14" s="38" t="s">
        <v>45</v>
      </c>
      <c r="C14" s="40" t="s">
        <v>285</v>
      </c>
      <c r="D14" s="39"/>
      <c r="E14" s="39">
        <v>22983.33</v>
      </c>
      <c r="F14" s="42">
        <f t="shared" si="0"/>
        <v>407008050.57000011</v>
      </c>
      <c r="H14" s="3"/>
    </row>
    <row r="15" spans="1:9" s="2" customFormat="1" ht="166.5" customHeight="1" x14ac:dyDescent="0.45">
      <c r="A15" s="37">
        <v>45385</v>
      </c>
      <c r="B15" s="38" t="s">
        <v>46</v>
      </c>
      <c r="C15" s="40" t="s">
        <v>214</v>
      </c>
      <c r="D15" s="39"/>
      <c r="E15" s="39">
        <v>59000</v>
      </c>
      <c r="F15" s="42">
        <f t="shared" si="0"/>
        <v>406949050.57000011</v>
      </c>
      <c r="H15" s="3"/>
    </row>
    <row r="16" spans="1:9" s="2" customFormat="1" ht="57" x14ac:dyDescent="0.45">
      <c r="A16" s="37">
        <v>45385</v>
      </c>
      <c r="B16" s="38" t="s">
        <v>47</v>
      </c>
      <c r="C16" s="40" t="s">
        <v>159</v>
      </c>
      <c r="D16" s="39"/>
      <c r="E16" s="39">
        <v>21772.61</v>
      </c>
      <c r="F16" s="42">
        <f t="shared" si="0"/>
        <v>406927277.9600001</v>
      </c>
      <c r="H16" s="3"/>
    </row>
    <row r="17" spans="1:8" s="2" customFormat="1" ht="57" x14ac:dyDescent="0.45">
      <c r="A17" s="37">
        <v>45385</v>
      </c>
      <c r="B17" s="38" t="s">
        <v>47</v>
      </c>
      <c r="C17" s="40" t="s">
        <v>159</v>
      </c>
      <c r="D17" s="39"/>
      <c r="E17" s="39">
        <v>3610.39</v>
      </c>
      <c r="F17" s="42">
        <f t="shared" si="0"/>
        <v>406923667.57000011</v>
      </c>
      <c r="H17" s="3"/>
    </row>
    <row r="18" spans="1:8" s="2" customFormat="1" ht="57" x14ac:dyDescent="0.45">
      <c r="A18" s="37">
        <v>45385</v>
      </c>
      <c r="B18" s="38" t="s">
        <v>48</v>
      </c>
      <c r="C18" s="40" t="s">
        <v>160</v>
      </c>
      <c r="D18" s="39"/>
      <c r="E18" s="39">
        <v>110675.24</v>
      </c>
      <c r="F18" s="42">
        <f t="shared" si="0"/>
        <v>406812992.3300001</v>
      </c>
      <c r="H18" s="3"/>
    </row>
    <row r="19" spans="1:8" s="2" customFormat="1" ht="57" x14ac:dyDescent="0.45">
      <c r="A19" s="37">
        <v>45385</v>
      </c>
      <c r="B19" s="38" t="s">
        <v>48</v>
      </c>
      <c r="C19" s="40" t="s">
        <v>160</v>
      </c>
      <c r="D19" s="39"/>
      <c r="E19" s="39">
        <v>3584.11</v>
      </c>
      <c r="F19" s="42">
        <f t="shared" si="0"/>
        <v>406809408.22000009</v>
      </c>
      <c r="H19" s="3"/>
    </row>
    <row r="20" spans="1:8" s="2" customFormat="1" ht="85.5" x14ac:dyDescent="0.45">
      <c r="A20" s="37">
        <v>45386</v>
      </c>
      <c r="B20" s="38" t="s">
        <v>49</v>
      </c>
      <c r="C20" s="40" t="s">
        <v>174</v>
      </c>
      <c r="D20" s="39">
        <v>15985862.09</v>
      </c>
      <c r="E20" s="39"/>
      <c r="F20" s="42">
        <f t="shared" si="0"/>
        <v>422795270.31000006</v>
      </c>
      <c r="H20" s="3"/>
    </row>
    <row r="21" spans="1:8" s="2" customFormat="1" ht="85.5" x14ac:dyDescent="0.45">
      <c r="A21" s="37">
        <v>45386</v>
      </c>
      <c r="B21" s="38" t="s">
        <v>50</v>
      </c>
      <c r="C21" s="40" t="s">
        <v>215</v>
      </c>
      <c r="D21" s="39"/>
      <c r="E21" s="39">
        <v>991908</v>
      </c>
      <c r="F21" s="42">
        <f t="shared" si="0"/>
        <v>421803362.31000006</v>
      </c>
      <c r="H21" s="3"/>
    </row>
    <row r="22" spans="1:8" s="2" customFormat="1" ht="85.5" x14ac:dyDescent="0.45">
      <c r="A22" s="37">
        <v>45386</v>
      </c>
      <c r="B22" s="38" t="s">
        <v>51</v>
      </c>
      <c r="C22" s="40" t="s">
        <v>216</v>
      </c>
      <c r="D22" s="39"/>
      <c r="E22" s="39">
        <v>13307.8</v>
      </c>
      <c r="F22" s="42">
        <f t="shared" si="0"/>
        <v>421790054.51000005</v>
      </c>
      <c r="H22" s="3"/>
    </row>
    <row r="23" spans="1:8" s="2" customFormat="1" ht="85.5" x14ac:dyDescent="0.45">
      <c r="A23" s="37">
        <v>45386</v>
      </c>
      <c r="B23" s="38" t="s">
        <v>52</v>
      </c>
      <c r="C23" s="40" t="s">
        <v>217</v>
      </c>
      <c r="D23" s="39"/>
      <c r="E23" s="39">
        <v>64900</v>
      </c>
      <c r="F23" s="42">
        <f t="shared" si="0"/>
        <v>421725154.51000005</v>
      </c>
      <c r="H23" s="3"/>
    </row>
    <row r="24" spans="1:8" s="2" customFormat="1" ht="85.5" x14ac:dyDescent="0.45">
      <c r="A24" s="37">
        <v>45386</v>
      </c>
      <c r="B24" s="38" t="s">
        <v>53</v>
      </c>
      <c r="C24" s="40" t="s">
        <v>218</v>
      </c>
      <c r="D24" s="39"/>
      <c r="E24" s="39">
        <v>572144.24</v>
      </c>
      <c r="F24" s="42">
        <f t="shared" si="0"/>
        <v>421153010.27000004</v>
      </c>
      <c r="H24" s="3"/>
    </row>
    <row r="25" spans="1:8" s="2" customFormat="1" ht="85.5" x14ac:dyDescent="0.45">
      <c r="A25" s="37">
        <v>45386</v>
      </c>
      <c r="B25" s="38" t="s">
        <v>54</v>
      </c>
      <c r="C25" s="40" t="s">
        <v>219</v>
      </c>
      <c r="D25" s="39"/>
      <c r="E25" s="39">
        <v>10000</v>
      </c>
      <c r="F25" s="42">
        <f t="shared" si="0"/>
        <v>421143010.27000004</v>
      </c>
      <c r="H25" s="3"/>
    </row>
    <row r="26" spans="1:8" s="2" customFormat="1" ht="85.5" x14ac:dyDescent="0.45">
      <c r="A26" s="37">
        <v>45386</v>
      </c>
      <c r="B26" s="38" t="s">
        <v>55</v>
      </c>
      <c r="C26" s="41" t="s">
        <v>220</v>
      </c>
      <c r="D26" s="39"/>
      <c r="E26" s="39">
        <v>54044</v>
      </c>
      <c r="F26" s="42">
        <f t="shared" si="0"/>
        <v>421088966.27000004</v>
      </c>
      <c r="H26" s="3"/>
    </row>
    <row r="27" spans="1:8" s="2" customFormat="1" ht="85.5" x14ac:dyDescent="0.45">
      <c r="A27" s="37">
        <v>45386</v>
      </c>
      <c r="B27" s="38" t="s">
        <v>56</v>
      </c>
      <c r="C27" s="40" t="s">
        <v>221</v>
      </c>
      <c r="D27" s="39"/>
      <c r="E27" s="39">
        <v>504804</v>
      </c>
      <c r="F27" s="42">
        <f t="shared" si="0"/>
        <v>420584162.27000004</v>
      </c>
      <c r="H27" s="3"/>
    </row>
    <row r="28" spans="1:8" s="2" customFormat="1" ht="142.5" x14ac:dyDescent="0.45">
      <c r="A28" s="37">
        <v>45386</v>
      </c>
      <c r="B28" s="38" t="s">
        <v>57</v>
      </c>
      <c r="C28" s="40" t="s">
        <v>222</v>
      </c>
      <c r="D28" s="39"/>
      <c r="E28" s="39">
        <v>551.03</v>
      </c>
      <c r="F28" s="42">
        <f t="shared" si="0"/>
        <v>420583611.24000007</v>
      </c>
      <c r="H28" s="3"/>
    </row>
    <row r="29" spans="1:8" s="2" customFormat="1" ht="85.5" x14ac:dyDescent="0.45">
      <c r="A29" s="37">
        <v>45386</v>
      </c>
      <c r="B29" s="38" t="s">
        <v>58</v>
      </c>
      <c r="C29" s="41" t="s">
        <v>223</v>
      </c>
      <c r="D29" s="39"/>
      <c r="E29" s="39">
        <v>13795.05</v>
      </c>
      <c r="F29" s="42">
        <f t="shared" si="0"/>
        <v>420569816.19000006</v>
      </c>
      <c r="H29" s="3"/>
    </row>
    <row r="30" spans="1:8" s="2" customFormat="1" ht="57" x14ac:dyDescent="0.45">
      <c r="A30" s="37">
        <v>45386</v>
      </c>
      <c r="B30" s="38" t="s">
        <v>59</v>
      </c>
      <c r="C30" s="40" t="s">
        <v>194</v>
      </c>
      <c r="D30" s="39"/>
      <c r="E30" s="39">
        <v>2675229.21</v>
      </c>
      <c r="F30" s="42">
        <f t="shared" si="0"/>
        <v>417894586.98000008</v>
      </c>
      <c r="H30" s="3"/>
    </row>
    <row r="31" spans="1:8" s="2" customFormat="1" ht="85.5" x14ac:dyDescent="0.45">
      <c r="A31" s="37">
        <v>45386</v>
      </c>
      <c r="B31" s="38" t="s">
        <v>60</v>
      </c>
      <c r="C31" s="41" t="s">
        <v>224</v>
      </c>
      <c r="D31" s="39"/>
      <c r="E31" s="39">
        <v>44914839.439999998</v>
      </c>
      <c r="F31" s="42">
        <f t="shared" si="0"/>
        <v>372979747.54000008</v>
      </c>
      <c r="H31" s="3"/>
    </row>
    <row r="32" spans="1:8" s="2" customFormat="1" ht="142.5" x14ac:dyDescent="0.45">
      <c r="A32" s="37">
        <v>45386</v>
      </c>
      <c r="B32" s="38" t="s">
        <v>61</v>
      </c>
      <c r="C32" s="40" t="s">
        <v>225</v>
      </c>
      <c r="D32" s="39"/>
      <c r="E32" s="39">
        <v>8820</v>
      </c>
      <c r="F32" s="42">
        <f t="shared" si="0"/>
        <v>372970927.54000008</v>
      </c>
      <c r="H32" s="3"/>
    </row>
    <row r="33" spans="1:8" s="7" customFormat="1" ht="57" x14ac:dyDescent="0.45">
      <c r="A33" s="37">
        <v>45386</v>
      </c>
      <c r="B33" s="38" t="s">
        <v>62</v>
      </c>
      <c r="C33" s="40" t="s">
        <v>226</v>
      </c>
      <c r="D33" s="39"/>
      <c r="E33" s="39">
        <v>103840</v>
      </c>
      <c r="F33" s="42">
        <f t="shared" si="0"/>
        <v>372867087.54000008</v>
      </c>
      <c r="H33" s="3"/>
    </row>
    <row r="34" spans="1:8" s="2" customFormat="1" ht="85.5" x14ac:dyDescent="0.45">
      <c r="A34" s="37">
        <v>45386</v>
      </c>
      <c r="B34" s="38" t="s">
        <v>63</v>
      </c>
      <c r="C34" s="40" t="s">
        <v>195</v>
      </c>
      <c r="D34" s="39"/>
      <c r="E34" s="39">
        <v>19824</v>
      </c>
      <c r="F34" s="42">
        <f t="shared" si="0"/>
        <v>372847263.54000008</v>
      </c>
      <c r="H34" s="3"/>
    </row>
    <row r="35" spans="1:8" s="2" customFormat="1" ht="85.5" x14ac:dyDescent="0.45">
      <c r="A35" s="37">
        <v>45386</v>
      </c>
      <c r="B35" s="38" t="s">
        <v>64</v>
      </c>
      <c r="C35" s="40" t="s">
        <v>227</v>
      </c>
      <c r="D35" s="39"/>
      <c r="E35" s="39">
        <v>4310845.1100000003</v>
      </c>
      <c r="F35" s="42">
        <f t="shared" si="0"/>
        <v>368536418.43000007</v>
      </c>
      <c r="H35" s="3"/>
    </row>
    <row r="36" spans="1:8" s="2" customFormat="1" ht="142.5" x14ac:dyDescent="0.45">
      <c r="A36" s="37">
        <v>45386</v>
      </c>
      <c r="B36" s="38" t="s">
        <v>65</v>
      </c>
      <c r="C36" s="40" t="s">
        <v>228</v>
      </c>
      <c r="D36" s="39"/>
      <c r="E36" s="39">
        <v>126850</v>
      </c>
      <c r="F36" s="42">
        <f t="shared" si="0"/>
        <v>368409568.43000007</v>
      </c>
      <c r="H36" s="3"/>
    </row>
    <row r="37" spans="1:8" s="2" customFormat="1" ht="85.5" x14ac:dyDescent="0.45">
      <c r="A37" s="37">
        <v>45386</v>
      </c>
      <c r="B37" s="38" t="s">
        <v>66</v>
      </c>
      <c r="C37" s="40" t="s">
        <v>229</v>
      </c>
      <c r="D37" s="39"/>
      <c r="E37" s="39">
        <v>7400</v>
      </c>
      <c r="F37" s="42">
        <f t="shared" si="0"/>
        <v>368402168.43000007</v>
      </c>
      <c r="H37" s="3"/>
    </row>
    <row r="38" spans="1:8" s="2" customFormat="1" ht="85.5" x14ac:dyDescent="0.45">
      <c r="A38" s="37">
        <v>45386</v>
      </c>
      <c r="B38" s="38" t="s">
        <v>67</v>
      </c>
      <c r="C38" s="40" t="s">
        <v>230</v>
      </c>
      <c r="D38" s="39"/>
      <c r="E38" s="39">
        <v>520000</v>
      </c>
      <c r="F38" s="42">
        <f t="shared" si="0"/>
        <v>367882168.43000007</v>
      </c>
      <c r="H38" s="3"/>
    </row>
    <row r="39" spans="1:8" s="2" customFormat="1" ht="57" x14ac:dyDescent="0.45">
      <c r="A39" s="37">
        <v>45386</v>
      </c>
      <c r="B39" s="38" t="s">
        <v>68</v>
      </c>
      <c r="C39" s="40" t="s">
        <v>161</v>
      </c>
      <c r="D39" s="39"/>
      <c r="E39" s="39">
        <v>16470</v>
      </c>
      <c r="F39" s="42">
        <f t="shared" si="0"/>
        <v>367865698.43000007</v>
      </c>
      <c r="H39" s="3"/>
    </row>
    <row r="40" spans="1:8" s="2" customFormat="1" ht="85.5" x14ac:dyDescent="0.45">
      <c r="A40" s="37">
        <v>45387</v>
      </c>
      <c r="B40" s="38" t="s">
        <v>69</v>
      </c>
      <c r="C40" s="40" t="s">
        <v>175</v>
      </c>
      <c r="D40" s="39">
        <v>33499904.949999999</v>
      </c>
      <c r="E40" s="39"/>
      <c r="F40" s="42">
        <f t="shared" si="0"/>
        <v>401365603.38000005</v>
      </c>
      <c r="H40" s="3"/>
    </row>
    <row r="41" spans="1:8" s="2" customFormat="1" ht="85.5" x14ac:dyDescent="0.45">
      <c r="A41" s="37">
        <v>45387</v>
      </c>
      <c r="B41" s="38" t="s">
        <v>70</v>
      </c>
      <c r="C41" s="40" t="s">
        <v>231</v>
      </c>
      <c r="D41" s="39"/>
      <c r="E41" s="39">
        <v>89798</v>
      </c>
      <c r="F41" s="42">
        <f t="shared" si="0"/>
        <v>401275805.38000005</v>
      </c>
      <c r="H41" s="3"/>
    </row>
    <row r="42" spans="1:8" s="2" customFormat="1" ht="171" x14ac:dyDescent="0.45">
      <c r="A42" s="37">
        <v>45387</v>
      </c>
      <c r="B42" s="38" t="s">
        <v>71</v>
      </c>
      <c r="C42" s="40" t="s">
        <v>196</v>
      </c>
      <c r="D42" s="39"/>
      <c r="E42" s="39">
        <v>10401.700000000001</v>
      </c>
      <c r="F42" s="42">
        <f t="shared" si="0"/>
        <v>401265403.68000007</v>
      </c>
      <c r="H42" s="3"/>
    </row>
    <row r="43" spans="1:8" s="2" customFormat="1" ht="85.5" x14ac:dyDescent="0.45">
      <c r="A43" s="37">
        <v>45387</v>
      </c>
      <c r="B43" s="38" t="s">
        <v>72</v>
      </c>
      <c r="C43" s="40" t="s">
        <v>232</v>
      </c>
      <c r="D43" s="39"/>
      <c r="E43" s="39">
        <v>204998.25</v>
      </c>
      <c r="F43" s="42">
        <f t="shared" si="0"/>
        <v>401060405.43000007</v>
      </c>
      <c r="H43" s="3"/>
    </row>
    <row r="44" spans="1:8" s="2" customFormat="1" ht="85.5" x14ac:dyDescent="0.45">
      <c r="A44" s="37">
        <v>45387</v>
      </c>
      <c r="B44" s="38" t="s">
        <v>73</v>
      </c>
      <c r="C44" s="40" t="s">
        <v>233</v>
      </c>
      <c r="D44" s="39"/>
      <c r="E44" s="39">
        <v>44715.34</v>
      </c>
      <c r="F44" s="42">
        <f t="shared" si="0"/>
        <v>401015690.09000009</v>
      </c>
      <c r="H44" s="3"/>
    </row>
    <row r="45" spans="1:8" s="2" customFormat="1" ht="85.5" x14ac:dyDescent="0.45">
      <c r="A45" s="37">
        <v>45387</v>
      </c>
      <c r="B45" s="38" t="s">
        <v>74</v>
      </c>
      <c r="C45" s="40" t="s">
        <v>234</v>
      </c>
      <c r="D45" s="39"/>
      <c r="E45" s="39">
        <v>442500</v>
      </c>
      <c r="F45" s="42">
        <f t="shared" si="0"/>
        <v>400573190.09000009</v>
      </c>
      <c r="H45" s="3"/>
    </row>
    <row r="46" spans="1:8" s="2" customFormat="1" ht="85.5" x14ac:dyDescent="0.45">
      <c r="A46" s="37">
        <v>45387</v>
      </c>
      <c r="B46" s="38" t="s">
        <v>75</v>
      </c>
      <c r="C46" s="40" t="s">
        <v>197</v>
      </c>
      <c r="D46" s="39"/>
      <c r="E46" s="39">
        <v>1194265.6299999999</v>
      </c>
      <c r="F46" s="42">
        <f t="shared" si="0"/>
        <v>399378924.4600001</v>
      </c>
      <c r="H46" s="3"/>
    </row>
    <row r="47" spans="1:8" s="2" customFormat="1" ht="85.5" x14ac:dyDescent="0.45">
      <c r="A47" s="37">
        <v>45387</v>
      </c>
      <c r="B47" s="38" t="s">
        <v>76</v>
      </c>
      <c r="C47" s="40" t="s">
        <v>235</v>
      </c>
      <c r="D47" s="39"/>
      <c r="E47" s="39">
        <v>59898.53</v>
      </c>
      <c r="F47" s="42">
        <f t="shared" si="0"/>
        <v>399319025.93000013</v>
      </c>
      <c r="H47" s="3"/>
    </row>
    <row r="48" spans="1:8" s="2" customFormat="1" ht="85.5" x14ac:dyDescent="0.45">
      <c r="A48" s="37">
        <v>45387</v>
      </c>
      <c r="B48" s="38" t="s">
        <v>77</v>
      </c>
      <c r="C48" s="41" t="s">
        <v>236</v>
      </c>
      <c r="D48" s="39"/>
      <c r="E48" s="39">
        <v>16465.11</v>
      </c>
      <c r="F48" s="42">
        <f t="shared" si="0"/>
        <v>399302560.82000011</v>
      </c>
      <c r="H48" s="3"/>
    </row>
    <row r="49" spans="1:8" s="2" customFormat="1" ht="85.5" x14ac:dyDescent="0.45">
      <c r="A49" s="37">
        <v>45387</v>
      </c>
      <c r="B49" s="38" t="s">
        <v>78</v>
      </c>
      <c r="C49" s="40" t="s">
        <v>237</v>
      </c>
      <c r="D49" s="39"/>
      <c r="E49" s="39">
        <v>5528.3</v>
      </c>
      <c r="F49" s="42">
        <f t="shared" si="0"/>
        <v>399297032.5200001</v>
      </c>
      <c r="H49" s="3"/>
    </row>
    <row r="50" spans="1:8" s="2" customFormat="1" ht="85.5" x14ac:dyDescent="0.45">
      <c r="A50" s="37">
        <v>45387</v>
      </c>
      <c r="B50" s="38" t="s">
        <v>79</v>
      </c>
      <c r="C50" s="40" t="s">
        <v>198</v>
      </c>
      <c r="D50" s="39"/>
      <c r="E50" s="39">
        <v>840066</v>
      </c>
      <c r="F50" s="42">
        <f t="shared" si="0"/>
        <v>398456966.5200001</v>
      </c>
      <c r="H50" s="3"/>
    </row>
    <row r="51" spans="1:8" s="2" customFormat="1" ht="85.5" x14ac:dyDescent="0.45">
      <c r="A51" s="37">
        <v>45387</v>
      </c>
      <c r="B51" s="38" t="s">
        <v>80</v>
      </c>
      <c r="C51" s="40" t="s">
        <v>238</v>
      </c>
      <c r="D51" s="39"/>
      <c r="E51" s="39">
        <v>7959.36</v>
      </c>
      <c r="F51" s="42">
        <f t="shared" si="0"/>
        <v>398449007.16000009</v>
      </c>
      <c r="H51" s="3"/>
    </row>
    <row r="52" spans="1:8" s="2" customFormat="1" ht="85.5" x14ac:dyDescent="0.45">
      <c r="A52" s="37">
        <v>45387</v>
      </c>
      <c r="B52" s="38" t="s">
        <v>81</v>
      </c>
      <c r="C52" s="40" t="s">
        <v>239</v>
      </c>
      <c r="D52" s="39"/>
      <c r="E52" s="39">
        <v>27666</v>
      </c>
      <c r="F52" s="42">
        <f t="shared" si="0"/>
        <v>398421341.16000009</v>
      </c>
      <c r="H52" s="3"/>
    </row>
    <row r="53" spans="1:8" s="2" customFormat="1" ht="85.5" x14ac:dyDescent="0.45">
      <c r="A53" s="37">
        <v>45390</v>
      </c>
      <c r="B53" s="38" t="s">
        <v>82</v>
      </c>
      <c r="C53" s="40" t="s">
        <v>240</v>
      </c>
      <c r="D53" s="39"/>
      <c r="E53" s="39">
        <v>69974</v>
      </c>
      <c r="F53" s="42">
        <f t="shared" si="0"/>
        <v>398351367.16000009</v>
      </c>
      <c r="H53" s="3"/>
    </row>
    <row r="54" spans="1:8" s="2" customFormat="1" ht="85.5" x14ac:dyDescent="0.45">
      <c r="A54" s="37">
        <v>45390</v>
      </c>
      <c r="B54" s="38" t="s">
        <v>83</v>
      </c>
      <c r="C54" s="40" t="s">
        <v>241</v>
      </c>
      <c r="D54" s="39"/>
      <c r="E54" s="39">
        <v>412939.31</v>
      </c>
      <c r="F54" s="42">
        <f t="shared" si="0"/>
        <v>397938427.85000008</v>
      </c>
      <c r="H54" s="3"/>
    </row>
    <row r="55" spans="1:8" s="2" customFormat="1" ht="85.5" x14ac:dyDescent="0.45">
      <c r="A55" s="37">
        <v>45390</v>
      </c>
      <c r="B55" s="38" t="s">
        <v>84</v>
      </c>
      <c r="C55" s="40" t="s">
        <v>199</v>
      </c>
      <c r="D55" s="39"/>
      <c r="E55" s="39">
        <v>112501.44</v>
      </c>
      <c r="F55" s="42">
        <f t="shared" si="0"/>
        <v>397825926.41000009</v>
      </c>
      <c r="H55" s="3"/>
    </row>
    <row r="56" spans="1:8" s="2" customFormat="1" ht="85.5" x14ac:dyDescent="0.45">
      <c r="A56" s="37">
        <v>45390</v>
      </c>
      <c r="B56" s="38" t="s">
        <v>85</v>
      </c>
      <c r="C56" s="40" t="s">
        <v>176</v>
      </c>
      <c r="D56" s="39">
        <v>2439520.5699999998</v>
      </c>
      <c r="E56" s="39"/>
      <c r="F56" s="42">
        <f t="shared" si="0"/>
        <v>400265446.98000008</v>
      </c>
      <c r="H56" s="3"/>
    </row>
    <row r="57" spans="1:8" s="2" customFormat="1" ht="85.5" x14ac:dyDescent="0.45">
      <c r="A57" s="37">
        <v>45391</v>
      </c>
      <c r="B57" s="38" t="s">
        <v>86</v>
      </c>
      <c r="C57" s="40" t="s">
        <v>242</v>
      </c>
      <c r="D57" s="39"/>
      <c r="E57" s="39">
        <v>4800</v>
      </c>
      <c r="F57" s="42">
        <f t="shared" si="0"/>
        <v>400260646.98000008</v>
      </c>
      <c r="H57" s="3"/>
    </row>
    <row r="58" spans="1:8" s="2" customFormat="1" ht="85.5" x14ac:dyDescent="0.45">
      <c r="A58" s="37">
        <v>45391</v>
      </c>
      <c r="B58" s="38" t="s">
        <v>87</v>
      </c>
      <c r="C58" s="40" t="s">
        <v>243</v>
      </c>
      <c r="D58" s="39"/>
      <c r="E58" s="39">
        <v>165966.43</v>
      </c>
      <c r="F58" s="42">
        <f t="shared" si="0"/>
        <v>400094680.55000007</v>
      </c>
      <c r="H58" s="3"/>
    </row>
    <row r="59" spans="1:8" s="2" customFormat="1" ht="85.5" x14ac:dyDescent="0.45">
      <c r="A59" s="37">
        <v>45391</v>
      </c>
      <c r="B59" s="38" t="s">
        <v>88</v>
      </c>
      <c r="C59" s="40" t="s">
        <v>244</v>
      </c>
      <c r="D59" s="39"/>
      <c r="E59" s="39">
        <v>474600</v>
      </c>
      <c r="F59" s="42">
        <f t="shared" si="0"/>
        <v>399620080.55000007</v>
      </c>
      <c r="H59" s="3"/>
    </row>
    <row r="60" spans="1:8" s="2" customFormat="1" ht="85.5" x14ac:dyDescent="0.45">
      <c r="A60" s="37">
        <v>45391</v>
      </c>
      <c r="B60" s="38" t="s">
        <v>89</v>
      </c>
      <c r="C60" s="40" t="s">
        <v>245</v>
      </c>
      <c r="D60" s="39"/>
      <c r="E60" s="39">
        <v>2290523.4</v>
      </c>
      <c r="F60" s="42">
        <f t="shared" si="0"/>
        <v>397329557.1500001</v>
      </c>
      <c r="H60" s="3"/>
    </row>
    <row r="61" spans="1:8" s="2" customFormat="1" ht="85.5" x14ac:dyDescent="0.45">
      <c r="A61" s="37">
        <v>45391</v>
      </c>
      <c r="B61" s="38" t="s">
        <v>90</v>
      </c>
      <c r="C61" s="40" t="s">
        <v>177</v>
      </c>
      <c r="D61" s="39">
        <v>622528.93000000005</v>
      </c>
      <c r="E61" s="39"/>
      <c r="F61" s="42">
        <f t="shared" si="0"/>
        <v>397952086.0800001</v>
      </c>
      <c r="H61" s="3"/>
    </row>
    <row r="62" spans="1:8" s="2" customFormat="1" ht="85.5" x14ac:dyDescent="0.45">
      <c r="A62" s="37">
        <v>45392</v>
      </c>
      <c r="B62" s="38" t="s">
        <v>91</v>
      </c>
      <c r="C62" s="40" t="s">
        <v>246</v>
      </c>
      <c r="D62" s="39"/>
      <c r="E62" s="39">
        <v>13085.14</v>
      </c>
      <c r="F62" s="42">
        <f t="shared" si="0"/>
        <v>397939000.94000012</v>
      </c>
      <c r="H62" s="3"/>
    </row>
    <row r="63" spans="1:8" s="2" customFormat="1" ht="85.5" x14ac:dyDescent="0.45">
      <c r="A63" s="37">
        <v>45392</v>
      </c>
      <c r="B63" s="38" t="s">
        <v>92</v>
      </c>
      <c r="C63" s="40" t="s">
        <v>178</v>
      </c>
      <c r="D63" s="39">
        <v>543303.56999999995</v>
      </c>
      <c r="E63" s="39"/>
      <c r="F63" s="42">
        <f t="shared" si="0"/>
        <v>398482304.51000011</v>
      </c>
      <c r="H63" s="3"/>
    </row>
    <row r="64" spans="1:8" s="2" customFormat="1" ht="85.5" x14ac:dyDescent="0.45">
      <c r="A64" s="37">
        <v>45393</v>
      </c>
      <c r="B64" s="38" t="s">
        <v>93</v>
      </c>
      <c r="C64" s="40" t="s">
        <v>179</v>
      </c>
      <c r="D64" s="39">
        <v>364443.06</v>
      </c>
      <c r="E64" s="39"/>
      <c r="F64" s="42">
        <f t="shared" si="0"/>
        <v>398846747.57000011</v>
      </c>
      <c r="H64" s="3"/>
    </row>
    <row r="65" spans="1:8" s="2" customFormat="1" ht="85.5" x14ac:dyDescent="0.45">
      <c r="A65" s="37">
        <v>45394</v>
      </c>
      <c r="B65" s="38" t="s">
        <v>94</v>
      </c>
      <c r="C65" s="40" t="s">
        <v>180</v>
      </c>
      <c r="D65" s="39">
        <v>172566.64</v>
      </c>
      <c r="E65" s="39"/>
      <c r="F65" s="42">
        <f t="shared" si="0"/>
        <v>399019314.2100001</v>
      </c>
      <c r="H65" s="3"/>
    </row>
    <row r="66" spans="1:8" s="2" customFormat="1" ht="85.5" x14ac:dyDescent="0.45">
      <c r="A66" s="37">
        <v>45397</v>
      </c>
      <c r="B66" s="38" t="s">
        <v>95</v>
      </c>
      <c r="C66" s="40" t="s">
        <v>181</v>
      </c>
      <c r="D66" s="39">
        <v>168563.35</v>
      </c>
      <c r="E66" s="39"/>
      <c r="F66" s="42">
        <f t="shared" si="0"/>
        <v>399187877.56000012</v>
      </c>
      <c r="H66" s="3"/>
    </row>
    <row r="67" spans="1:8" s="2" customFormat="1" ht="85.5" x14ac:dyDescent="0.45">
      <c r="A67" s="37">
        <v>45398</v>
      </c>
      <c r="B67" s="38" t="s">
        <v>96</v>
      </c>
      <c r="C67" s="40" t="s">
        <v>182</v>
      </c>
      <c r="D67" s="39">
        <v>156287.28</v>
      </c>
      <c r="E67" s="39"/>
      <c r="F67" s="42">
        <f t="shared" si="0"/>
        <v>399344164.84000009</v>
      </c>
      <c r="H67" s="3"/>
    </row>
    <row r="68" spans="1:8" s="2" customFormat="1" ht="85.5" x14ac:dyDescent="0.45">
      <c r="A68" s="37">
        <v>45399</v>
      </c>
      <c r="B68" s="38" t="s">
        <v>97</v>
      </c>
      <c r="C68" s="40" t="s">
        <v>183</v>
      </c>
      <c r="D68" s="39">
        <v>175779.29</v>
      </c>
      <c r="E68" s="39"/>
      <c r="F68" s="42">
        <f t="shared" si="0"/>
        <v>399519944.13000011</v>
      </c>
      <c r="H68" s="3"/>
    </row>
    <row r="69" spans="1:8" s="2" customFormat="1" ht="85.5" x14ac:dyDescent="0.45">
      <c r="A69" s="37">
        <v>45400</v>
      </c>
      <c r="B69" s="38" t="s">
        <v>98</v>
      </c>
      <c r="C69" s="40" t="s">
        <v>184</v>
      </c>
      <c r="D69" s="39">
        <v>88129.95</v>
      </c>
      <c r="E69" s="39"/>
      <c r="F69" s="42">
        <f t="shared" si="0"/>
        <v>399608074.0800001</v>
      </c>
      <c r="H69" s="3"/>
    </row>
    <row r="70" spans="1:8" s="2" customFormat="1" ht="85.5" x14ac:dyDescent="0.45">
      <c r="A70" s="37">
        <v>45400</v>
      </c>
      <c r="B70" s="38" t="s">
        <v>200</v>
      </c>
      <c r="C70" s="40" t="s">
        <v>247</v>
      </c>
      <c r="D70" s="39"/>
      <c r="E70" s="39">
        <v>4000</v>
      </c>
      <c r="F70" s="42">
        <f t="shared" si="0"/>
        <v>399604074.0800001</v>
      </c>
      <c r="H70" s="3"/>
    </row>
    <row r="71" spans="1:8" s="2" customFormat="1" ht="85.5" x14ac:dyDescent="0.45">
      <c r="A71" s="37">
        <v>45400</v>
      </c>
      <c r="B71" s="38" t="s">
        <v>99</v>
      </c>
      <c r="C71" s="40" t="s">
        <v>248</v>
      </c>
      <c r="D71" s="39"/>
      <c r="E71" s="39">
        <v>12000</v>
      </c>
      <c r="F71" s="42">
        <f t="shared" si="0"/>
        <v>399592074.0800001</v>
      </c>
      <c r="H71" s="3"/>
    </row>
    <row r="72" spans="1:8" s="2" customFormat="1" ht="85.5" x14ac:dyDescent="0.45">
      <c r="A72" s="37">
        <v>45400</v>
      </c>
      <c r="B72" s="38" t="s">
        <v>100</v>
      </c>
      <c r="C72" s="40" t="s">
        <v>249</v>
      </c>
      <c r="D72" s="39"/>
      <c r="E72" s="39">
        <v>60587.65</v>
      </c>
      <c r="F72" s="42">
        <f t="shared" si="0"/>
        <v>399531486.43000013</v>
      </c>
      <c r="H72" s="3"/>
    </row>
    <row r="73" spans="1:8" s="2" customFormat="1" ht="85.5" x14ac:dyDescent="0.45">
      <c r="A73" s="37">
        <v>45400</v>
      </c>
      <c r="B73" s="38" t="s">
        <v>101</v>
      </c>
      <c r="C73" s="40" t="s">
        <v>250</v>
      </c>
      <c r="D73" s="39"/>
      <c r="E73" s="39">
        <v>17307.650000000001</v>
      </c>
      <c r="F73" s="42">
        <f t="shared" si="0"/>
        <v>399514178.78000015</v>
      </c>
      <c r="H73" s="3"/>
    </row>
    <row r="74" spans="1:8" s="2" customFormat="1" ht="85.5" x14ac:dyDescent="0.45">
      <c r="A74" s="37">
        <v>45400</v>
      </c>
      <c r="B74" s="38" t="s">
        <v>102</v>
      </c>
      <c r="C74" s="40" t="s">
        <v>251</v>
      </c>
      <c r="D74" s="39"/>
      <c r="E74" s="39">
        <v>3679.83</v>
      </c>
      <c r="F74" s="42">
        <f t="shared" si="0"/>
        <v>399510498.95000017</v>
      </c>
      <c r="H74" s="3"/>
    </row>
    <row r="75" spans="1:8" s="2" customFormat="1" ht="85.5" x14ac:dyDescent="0.45">
      <c r="A75" s="37">
        <v>45400</v>
      </c>
      <c r="B75" s="38" t="s">
        <v>103</v>
      </c>
      <c r="C75" s="40" t="s">
        <v>252</v>
      </c>
      <c r="D75" s="39"/>
      <c r="E75" s="39">
        <v>66368.600000000006</v>
      </c>
      <c r="F75" s="42">
        <f t="shared" si="0"/>
        <v>399444130.35000014</v>
      </c>
      <c r="H75" s="3"/>
    </row>
    <row r="76" spans="1:8" s="2" customFormat="1" ht="85.5" x14ac:dyDescent="0.45">
      <c r="A76" s="37">
        <v>45400</v>
      </c>
      <c r="B76" s="38" t="s">
        <v>104</v>
      </c>
      <c r="C76" s="40" t="s">
        <v>253</v>
      </c>
      <c r="D76" s="39"/>
      <c r="E76" s="39">
        <v>4860</v>
      </c>
      <c r="F76" s="42">
        <f t="shared" si="0"/>
        <v>399439270.35000014</v>
      </c>
      <c r="H76" s="3"/>
    </row>
    <row r="77" spans="1:8" s="2" customFormat="1" ht="85.5" x14ac:dyDescent="0.45">
      <c r="A77" s="37">
        <v>45400</v>
      </c>
      <c r="B77" s="38" t="s">
        <v>105</v>
      </c>
      <c r="C77" s="40" t="s">
        <v>201</v>
      </c>
      <c r="D77" s="39"/>
      <c r="E77" s="39">
        <v>593777.73</v>
      </c>
      <c r="F77" s="42">
        <f t="shared" si="0"/>
        <v>398845492.62000012</v>
      </c>
      <c r="H77" s="3"/>
    </row>
    <row r="78" spans="1:8" s="2" customFormat="1" ht="85.5" x14ac:dyDescent="0.45">
      <c r="A78" s="37">
        <v>45400</v>
      </c>
      <c r="B78" s="38" t="s">
        <v>106</v>
      </c>
      <c r="C78" s="41" t="s">
        <v>254</v>
      </c>
      <c r="D78" s="39"/>
      <c r="E78" s="39">
        <v>3000</v>
      </c>
      <c r="F78" s="42">
        <f t="shared" si="0"/>
        <v>398842492.62000012</v>
      </c>
      <c r="H78" s="3"/>
    </row>
    <row r="79" spans="1:8" s="2" customFormat="1" ht="85.5" x14ac:dyDescent="0.45">
      <c r="A79" s="37">
        <v>45400</v>
      </c>
      <c r="B79" s="38" t="s">
        <v>107</v>
      </c>
      <c r="C79" s="40" t="s">
        <v>255</v>
      </c>
      <c r="D79" s="39"/>
      <c r="E79" s="39">
        <v>64900</v>
      </c>
      <c r="F79" s="42">
        <f t="shared" si="0"/>
        <v>398777592.62000012</v>
      </c>
      <c r="H79" s="3"/>
    </row>
    <row r="80" spans="1:8" s="2" customFormat="1" ht="85.5" x14ac:dyDescent="0.45">
      <c r="A80" s="37">
        <v>45400</v>
      </c>
      <c r="B80" s="38" t="s">
        <v>108</v>
      </c>
      <c r="C80" s="40" t="s">
        <v>256</v>
      </c>
      <c r="D80" s="39"/>
      <c r="E80" s="39">
        <v>21240</v>
      </c>
      <c r="F80" s="42">
        <f t="shared" si="0"/>
        <v>398756352.62000012</v>
      </c>
      <c r="H80" s="3"/>
    </row>
    <row r="81" spans="1:8" s="2" customFormat="1" ht="85.5" x14ac:dyDescent="0.45">
      <c r="A81" s="37">
        <v>45400</v>
      </c>
      <c r="B81" s="38" t="s">
        <v>109</v>
      </c>
      <c r="C81" s="40" t="s">
        <v>257</v>
      </c>
      <c r="D81" s="39"/>
      <c r="E81" s="39">
        <v>314416.46000000002</v>
      </c>
      <c r="F81" s="42">
        <f t="shared" si="0"/>
        <v>398441936.16000015</v>
      </c>
      <c r="H81" s="3"/>
    </row>
    <row r="82" spans="1:8" s="2" customFormat="1" ht="85.5" x14ac:dyDescent="0.45">
      <c r="A82" s="37">
        <v>45400</v>
      </c>
      <c r="B82" s="38" t="s">
        <v>110</v>
      </c>
      <c r="C82" s="40" t="s">
        <v>258</v>
      </c>
      <c r="D82" s="39"/>
      <c r="E82" s="39">
        <v>27140</v>
      </c>
      <c r="F82" s="42">
        <f t="shared" si="0"/>
        <v>398414796.16000015</v>
      </c>
      <c r="H82" s="3"/>
    </row>
    <row r="83" spans="1:8" s="2" customFormat="1" ht="85.5" x14ac:dyDescent="0.45">
      <c r="A83" s="37">
        <v>45401</v>
      </c>
      <c r="B83" s="38" t="s">
        <v>111</v>
      </c>
      <c r="C83" s="40" t="s">
        <v>185</v>
      </c>
      <c r="D83" s="39">
        <v>99158.67</v>
      </c>
      <c r="E83" s="39"/>
      <c r="F83" s="42">
        <f t="shared" si="0"/>
        <v>398513954.83000016</v>
      </c>
      <c r="H83" s="3"/>
    </row>
    <row r="84" spans="1:8" s="2" customFormat="1" ht="85.5" x14ac:dyDescent="0.45">
      <c r="A84" s="37">
        <v>45401</v>
      </c>
      <c r="B84" s="38" t="s">
        <v>112</v>
      </c>
      <c r="C84" s="40" t="s">
        <v>259</v>
      </c>
      <c r="D84" s="39"/>
      <c r="E84" s="39">
        <v>39200</v>
      </c>
      <c r="F84" s="42">
        <f t="shared" si="0"/>
        <v>398474754.83000016</v>
      </c>
      <c r="H84" s="3"/>
    </row>
    <row r="85" spans="1:8" s="2" customFormat="1" ht="85.5" x14ac:dyDescent="0.45">
      <c r="A85" s="37">
        <v>45401</v>
      </c>
      <c r="B85" s="38" t="s">
        <v>113</v>
      </c>
      <c r="C85" s="40" t="s">
        <v>260</v>
      </c>
      <c r="D85" s="39"/>
      <c r="E85" s="39">
        <v>11395.57</v>
      </c>
      <c r="F85" s="42">
        <f t="shared" si="0"/>
        <v>398463359.26000017</v>
      </c>
      <c r="H85" s="3"/>
    </row>
    <row r="86" spans="1:8" s="2" customFormat="1" ht="85.5" x14ac:dyDescent="0.45">
      <c r="A86" s="37">
        <v>45401</v>
      </c>
      <c r="B86" s="38" t="s">
        <v>114</v>
      </c>
      <c r="C86" s="40" t="s">
        <v>261</v>
      </c>
      <c r="D86" s="39"/>
      <c r="E86" s="39">
        <v>68605.2</v>
      </c>
      <c r="F86" s="42">
        <f t="shared" si="0"/>
        <v>398394754.06000018</v>
      </c>
      <c r="H86" s="3"/>
    </row>
    <row r="87" spans="1:8" s="2" customFormat="1" ht="85.5" x14ac:dyDescent="0.45">
      <c r="A87" s="37">
        <v>45401</v>
      </c>
      <c r="B87" s="38" t="s">
        <v>115</v>
      </c>
      <c r="C87" s="40" t="s">
        <v>262</v>
      </c>
      <c r="D87" s="39"/>
      <c r="E87" s="39">
        <v>36636</v>
      </c>
      <c r="F87" s="42">
        <f t="shared" si="0"/>
        <v>398358118.06000018</v>
      </c>
      <c r="H87" s="3"/>
    </row>
    <row r="88" spans="1:8" s="2" customFormat="1" ht="85.5" x14ac:dyDescent="0.45">
      <c r="A88" s="37">
        <v>45401</v>
      </c>
      <c r="B88" s="38" t="s">
        <v>116</v>
      </c>
      <c r="C88" s="40" t="s">
        <v>263</v>
      </c>
      <c r="D88" s="39"/>
      <c r="E88" s="39">
        <v>198360.38</v>
      </c>
      <c r="F88" s="42">
        <f t="shared" si="0"/>
        <v>398159757.68000019</v>
      </c>
      <c r="H88" s="3"/>
    </row>
    <row r="89" spans="1:8" s="2" customFormat="1" ht="85.5" x14ac:dyDescent="0.45">
      <c r="A89" s="37">
        <v>45401</v>
      </c>
      <c r="B89" s="38" t="s">
        <v>117</v>
      </c>
      <c r="C89" s="40" t="s">
        <v>264</v>
      </c>
      <c r="D89" s="39"/>
      <c r="E89" s="39">
        <v>159</v>
      </c>
      <c r="F89" s="42">
        <f t="shared" si="0"/>
        <v>398159598.68000019</v>
      </c>
      <c r="H89" s="3"/>
    </row>
    <row r="90" spans="1:8" s="2" customFormat="1" ht="85.5" x14ac:dyDescent="0.45">
      <c r="A90" s="37">
        <v>45401</v>
      </c>
      <c r="B90" s="38" t="s">
        <v>118</v>
      </c>
      <c r="C90" s="40" t="s">
        <v>265</v>
      </c>
      <c r="D90" s="39"/>
      <c r="E90" s="39">
        <v>920400</v>
      </c>
      <c r="F90" s="42">
        <f t="shared" si="0"/>
        <v>397239198.68000019</v>
      </c>
      <c r="H90" s="3"/>
    </row>
    <row r="91" spans="1:8" s="2" customFormat="1" ht="85.5" x14ac:dyDescent="0.45">
      <c r="A91" s="37">
        <v>45401</v>
      </c>
      <c r="B91" s="38" t="s">
        <v>119</v>
      </c>
      <c r="C91" s="40" t="s">
        <v>266</v>
      </c>
      <c r="D91" s="39"/>
      <c r="E91" s="39">
        <v>82364</v>
      </c>
      <c r="F91" s="42">
        <f t="shared" si="0"/>
        <v>397156834.68000019</v>
      </c>
      <c r="H91" s="3"/>
    </row>
    <row r="92" spans="1:8" s="2" customFormat="1" ht="142.5" x14ac:dyDescent="0.45">
      <c r="A92" s="37">
        <v>45401</v>
      </c>
      <c r="B92" s="38" t="s">
        <v>120</v>
      </c>
      <c r="C92" s="40" t="s">
        <v>202</v>
      </c>
      <c r="D92" s="39"/>
      <c r="E92" s="39">
        <v>378736.21</v>
      </c>
      <c r="F92" s="42">
        <f t="shared" si="0"/>
        <v>396778098.47000021</v>
      </c>
      <c r="H92" s="3"/>
    </row>
    <row r="93" spans="1:8" s="2" customFormat="1" ht="85.5" x14ac:dyDescent="0.45">
      <c r="A93" s="37">
        <v>45404</v>
      </c>
      <c r="B93" s="38" t="s">
        <v>121</v>
      </c>
      <c r="C93" s="40" t="s">
        <v>186</v>
      </c>
      <c r="D93" s="39">
        <v>116017.02</v>
      </c>
      <c r="E93" s="39"/>
      <c r="F93" s="42">
        <f t="shared" si="0"/>
        <v>396894115.49000019</v>
      </c>
      <c r="H93" s="3"/>
    </row>
    <row r="94" spans="1:8" s="2" customFormat="1" ht="57" x14ac:dyDescent="0.45">
      <c r="A94" s="37">
        <v>45404</v>
      </c>
      <c r="B94" s="38" t="s">
        <v>122</v>
      </c>
      <c r="C94" s="40" t="s">
        <v>162</v>
      </c>
      <c r="D94" s="39"/>
      <c r="E94" s="39">
        <v>1946962.86</v>
      </c>
      <c r="F94" s="42">
        <f t="shared" si="0"/>
        <v>394947152.63000017</v>
      </c>
      <c r="H94" s="3"/>
    </row>
    <row r="95" spans="1:8" s="2" customFormat="1" ht="57" x14ac:dyDescent="0.45">
      <c r="A95" s="37">
        <v>45404</v>
      </c>
      <c r="B95" s="38" t="s">
        <v>122</v>
      </c>
      <c r="C95" s="40" t="s">
        <v>162</v>
      </c>
      <c r="D95" s="39"/>
      <c r="E95" s="39">
        <v>18620058.27</v>
      </c>
      <c r="F95" s="42">
        <f t="shared" si="0"/>
        <v>376327094.36000019</v>
      </c>
      <c r="H95" s="3"/>
    </row>
    <row r="96" spans="1:8" s="2" customFormat="1" ht="57" x14ac:dyDescent="0.45">
      <c r="A96" s="37">
        <v>45404</v>
      </c>
      <c r="B96" s="38" t="s">
        <v>122</v>
      </c>
      <c r="C96" s="40" t="s">
        <v>162</v>
      </c>
      <c r="D96" s="39"/>
      <c r="E96" s="39">
        <v>74352.69</v>
      </c>
      <c r="F96" s="42">
        <f t="shared" si="0"/>
        <v>376252741.6700002</v>
      </c>
      <c r="H96" s="3"/>
    </row>
    <row r="97" spans="1:8" s="2" customFormat="1" ht="57" x14ac:dyDescent="0.45">
      <c r="A97" s="37">
        <v>45404</v>
      </c>
      <c r="B97" s="38" t="s">
        <v>122</v>
      </c>
      <c r="C97" s="40" t="s">
        <v>162</v>
      </c>
      <c r="D97" s="39"/>
      <c r="E97" s="39">
        <v>4790940.6399999997</v>
      </c>
      <c r="F97" s="42">
        <f t="shared" si="0"/>
        <v>371461801.03000021</v>
      </c>
      <c r="H97" s="3"/>
    </row>
    <row r="98" spans="1:8" s="2" customFormat="1" ht="57" x14ac:dyDescent="0.45">
      <c r="A98" s="37">
        <v>45404</v>
      </c>
      <c r="B98" s="38" t="s">
        <v>123</v>
      </c>
      <c r="C98" s="40" t="s">
        <v>163</v>
      </c>
      <c r="D98" s="39"/>
      <c r="E98" s="39">
        <v>789622.03</v>
      </c>
      <c r="F98" s="42">
        <f t="shared" si="0"/>
        <v>370672179.00000024</v>
      </c>
      <c r="H98" s="3"/>
    </row>
    <row r="99" spans="1:8" s="2" customFormat="1" ht="57" x14ac:dyDescent="0.45">
      <c r="A99" s="37">
        <v>45404</v>
      </c>
      <c r="B99" s="38" t="s">
        <v>123</v>
      </c>
      <c r="C99" s="40" t="s">
        <v>163</v>
      </c>
      <c r="D99" s="39"/>
      <c r="E99" s="39">
        <v>201059.97</v>
      </c>
      <c r="F99" s="42">
        <f t="shared" si="0"/>
        <v>370471119.03000021</v>
      </c>
      <c r="H99" s="3"/>
    </row>
    <row r="100" spans="1:8" s="2" customFormat="1" ht="57" x14ac:dyDescent="0.45">
      <c r="A100" s="37">
        <v>45404</v>
      </c>
      <c r="B100" s="38" t="s">
        <v>123</v>
      </c>
      <c r="C100" s="40" t="s">
        <v>163</v>
      </c>
      <c r="D100" s="39"/>
      <c r="E100" s="39">
        <v>2396.96</v>
      </c>
      <c r="F100" s="42">
        <f t="shared" si="0"/>
        <v>370468722.07000023</v>
      </c>
      <c r="H100" s="3"/>
    </row>
    <row r="101" spans="1:8" s="2" customFormat="1" ht="57" x14ac:dyDescent="0.45">
      <c r="A101" s="37">
        <v>45404</v>
      </c>
      <c r="B101" s="38" t="s">
        <v>123</v>
      </c>
      <c r="C101" s="40" t="s">
        <v>163</v>
      </c>
      <c r="D101" s="39"/>
      <c r="E101" s="39">
        <v>77871.63</v>
      </c>
      <c r="F101" s="42">
        <f t="shared" si="0"/>
        <v>370390850.44000024</v>
      </c>
      <c r="H101" s="3"/>
    </row>
    <row r="102" spans="1:8" s="2" customFormat="1" ht="57" x14ac:dyDescent="0.45">
      <c r="A102" s="37">
        <v>45404</v>
      </c>
      <c r="B102" s="38" t="s">
        <v>124</v>
      </c>
      <c r="C102" s="40" t="s">
        <v>164</v>
      </c>
      <c r="D102" s="39"/>
      <c r="E102" s="39">
        <v>2351.27</v>
      </c>
      <c r="F102" s="42">
        <f t="shared" si="0"/>
        <v>370388499.17000026</v>
      </c>
      <c r="H102" s="3"/>
    </row>
    <row r="103" spans="1:8" s="2" customFormat="1" ht="57" x14ac:dyDescent="0.45">
      <c r="A103" s="37">
        <v>45404</v>
      </c>
      <c r="B103" s="38" t="s">
        <v>124</v>
      </c>
      <c r="C103" s="40" t="s">
        <v>164</v>
      </c>
      <c r="D103" s="39"/>
      <c r="E103" s="39">
        <v>97648.73</v>
      </c>
      <c r="F103" s="42">
        <f t="shared" si="0"/>
        <v>370290850.44000024</v>
      </c>
      <c r="H103" s="3"/>
    </row>
    <row r="104" spans="1:8" s="2" customFormat="1" ht="57" x14ac:dyDescent="0.45">
      <c r="A104" s="37">
        <v>45404</v>
      </c>
      <c r="B104" s="38" t="s">
        <v>125</v>
      </c>
      <c r="C104" s="40" t="s">
        <v>165</v>
      </c>
      <c r="D104" s="39"/>
      <c r="E104" s="39">
        <v>19576.41</v>
      </c>
      <c r="F104" s="42">
        <f t="shared" si="0"/>
        <v>370271274.03000021</v>
      </c>
      <c r="H104" s="3"/>
    </row>
    <row r="105" spans="1:8" s="2" customFormat="1" ht="57" x14ac:dyDescent="0.45">
      <c r="A105" s="37">
        <v>45404</v>
      </c>
      <c r="B105" s="38" t="s">
        <v>125</v>
      </c>
      <c r="C105" s="40" t="s">
        <v>165</v>
      </c>
      <c r="D105" s="39"/>
      <c r="E105" s="39">
        <v>1136991.6299999999</v>
      </c>
      <c r="F105" s="42">
        <f t="shared" si="0"/>
        <v>369134282.40000021</v>
      </c>
      <c r="H105" s="3"/>
    </row>
    <row r="106" spans="1:8" s="2" customFormat="1" ht="57" x14ac:dyDescent="0.45">
      <c r="A106" s="37">
        <v>45404</v>
      </c>
      <c r="B106" s="38" t="s">
        <v>125</v>
      </c>
      <c r="C106" s="40" t="s">
        <v>165</v>
      </c>
      <c r="D106" s="39"/>
      <c r="E106" s="39">
        <v>4668527.1500000004</v>
      </c>
      <c r="F106" s="42">
        <f t="shared" si="0"/>
        <v>364465755.25000024</v>
      </c>
      <c r="H106" s="3"/>
    </row>
    <row r="107" spans="1:8" s="2" customFormat="1" ht="57" x14ac:dyDescent="0.45">
      <c r="A107" s="37">
        <v>45404</v>
      </c>
      <c r="B107" s="38" t="s">
        <v>125</v>
      </c>
      <c r="C107" s="40" t="s">
        <v>165</v>
      </c>
      <c r="D107" s="39"/>
      <c r="E107" s="39">
        <v>341396.76</v>
      </c>
      <c r="F107" s="42">
        <f t="shared" si="0"/>
        <v>364124358.49000025</v>
      </c>
      <c r="H107" s="3"/>
    </row>
    <row r="108" spans="1:8" s="2" customFormat="1" ht="57" x14ac:dyDescent="0.45">
      <c r="A108" s="37">
        <v>45404</v>
      </c>
      <c r="B108" s="38" t="s">
        <v>126</v>
      </c>
      <c r="C108" s="40" t="s">
        <v>166</v>
      </c>
      <c r="D108" s="39"/>
      <c r="E108" s="39">
        <v>74950</v>
      </c>
      <c r="F108" s="42">
        <f t="shared" si="0"/>
        <v>364049408.49000025</v>
      </c>
      <c r="H108" s="3"/>
    </row>
    <row r="109" spans="1:8" s="2" customFormat="1" ht="57" x14ac:dyDescent="0.45">
      <c r="A109" s="37">
        <v>45404</v>
      </c>
      <c r="B109" s="38" t="s">
        <v>126</v>
      </c>
      <c r="C109" s="40" t="s">
        <v>166</v>
      </c>
      <c r="D109" s="39"/>
      <c r="E109" s="39">
        <v>674550</v>
      </c>
      <c r="F109" s="42">
        <f t="shared" si="0"/>
        <v>363374858.49000025</v>
      </c>
      <c r="H109" s="3"/>
    </row>
    <row r="110" spans="1:8" s="2" customFormat="1" ht="85.5" x14ac:dyDescent="0.45">
      <c r="A110" s="37">
        <v>45405</v>
      </c>
      <c r="B110" s="38" t="s">
        <v>127</v>
      </c>
      <c r="C110" s="40" t="s">
        <v>267</v>
      </c>
      <c r="D110" s="39"/>
      <c r="E110" s="39">
        <v>56856.26</v>
      </c>
      <c r="F110" s="42">
        <f t="shared" si="0"/>
        <v>363318002.23000026</v>
      </c>
      <c r="H110" s="3"/>
    </row>
    <row r="111" spans="1:8" s="2" customFormat="1" ht="85.5" x14ac:dyDescent="0.45">
      <c r="A111" s="37">
        <v>45405</v>
      </c>
      <c r="B111" s="38" t="s">
        <v>128</v>
      </c>
      <c r="C111" s="40" t="s">
        <v>268</v>
      </c>
      <c r="D111" s="39"/>
      <c r="E111" s="39">
        <v>10000</v>
      </c>
      <c r="F111" s="42">
        <f t="shared" si="0"/>
        <v>363308002.23000026</v>
      </c>
      <c r="H111" s="3"/>
    </row>
    <row r="112" spans="1:8" s="2" customFormat="1" ht="85.5" x14ac:dyDescent="0.45">
      <c r="A112" s="37">
        <v>45405</v>
      </c>
      <c r="B112" s="38" t="s">
        <v>129</v>
      </c>
      <c r="C112" s="40" t="s">
        <v>269</v>
      </c>
      <c r="D112" s="39"/>
      <c r="E112" s="39">
        <v>2580</v>
      </c>
      <c r="F112" s="42">
        <f t="shared" si="0"/>
        <v>363305422.23000026</v>
      </c>
      <c r="H112" s="3"/>
    </row>
    <row r="113" spans="1:8" s="2" customFormat="1" ht="85.5" x14ac:dyDescent="0.45">
      <c r="A113" s="37">
        <v>45405</v>
      </c>
      <c r="B113" s="38" t="s">
        <v>130</v>
      </c>
      <c r="C113" s="40" t="s">
        <v>203</v>
      </c>
      <c r="D113" s="39"/>
      <c r="E113" s="39">
        <v>20623.330000000002</v>
      </c>
      <c r="F113" s="42">
        <f t="shared" si="0"/>
        <v>363284798.90000027</v>
      </c>
      <c r="H113" s="3"/>
    </row>
    <row r="114" spans="1:8" s="2" customFormat="1" ht="85.5" x14ac:dyDescent="0.45">
      <c r="A114" s="37">
        <v>45405</v>
      </c>
      <c r="B114" s="38" t="s">
        <v>131</v>
      </c>
      <c r="C114" s="40" t="s">
        <v>204</v>
      </c>
      <c r="D114" s="39"/>
      <c r="E114" s="39">
        <v>13609.53</v>
      </c>
      <c r="F114" s="42">
        <f t="shared" si="0"/>
        <v>363271189.3700003</v>
      </c>
      <c r="H114" s="3"/>
    </row>
    <row r="115" spans="1:8" s="2" customFormat="1" ht="85.5" x14ac:dyDescent="0.45">
      <c r="A115" s="37">
        <v>45405</v>
      </c>
      <c r="B115" s="38" t="s">
        <v>132</v>
      </c>
      <c r="C115" s="40" t="s">
        <v>187</v>
      </c>
      <c r="D115" s="39">
        <v>92862.35</v>
      </c>
      <c r="E115" s="39"/>
      <c r="F115" s="42">
        <f t="shared" si="0"/>
        <v>363364051.72000033</v>
      </c>
      <c r="H115" s="3"/>
    </row>
    <row r="116" spans="1:8" s="2" customFormat="1" ht="85.5" x14ac:dyDescent="0.45">
      <c r="A116" s="37">
        <v>45406</v>
      </c>
      <c r="B116" s="38" t="s">
        <v>133</v>
      </c>
      <c r="C116" s="40" t="s">
        <v>270</v>
      </c>
      <c r="D116" s="39"/>
      <c r="E116" s="39">
        <v>182698</v>
      </c>
      <c r="F116" s="42">
        <f t="shared" si="0"/>
        <v>363181353.72000033</v>
      </c>
      <c r="H116" s="3"/>
    </row>
    <row r="117" spans="1:8" s="2" customFormat="1" ht="85.5" x14ac:dyDescent="0.45">
      <c r="A117" s="37">
        <v>45406</v>
      </c>
      <c r="B117" s="38" t="s">
        <v>134</v>
      </c>
      <c r="C117" s="40" t="s">
        <v>205</v>
      </c>
      <c r="D117" s="39"/>
      <c r="E117" s="39">
        <v>3917.6</v>
      </c>
      <c r="F117" s="42">
        <f t="shared" si="0"/>
        <v>363177436.1200003</v>
      </c>
      <c r="H117" s="3"/>
    </row>
    <row r="118" spans="1:8" s="2" customFormat="1" ht="85.5" x14ac:dyDescent="0.45">
      <c r="A118" s="37">
        <v>45406</v>
      </c>
      <c r="B118" s="38" t="s">
        <v>135</v>
      </c>
      <c r="C118" s="40" t="s">
        <v>271</v>
      </c>
      <c r="D118" s="39"/>
      <c r="E118" s="39">
        <v>62870.400000000001</v>
      </c>
      <c r="F118" s="42">
        <f t="shared" si="0"/>
        <v>363114565.72000033</v>
      </c>
      <c r="H118" s="3"/>
    </row>
    <row r="119" spans="1:8" s="2" customFormat="1" ht="85.5" x14ac:dyDescent="0.45">
      <c r="A119" s="37">
        <v>45406</v>
      </c>
      <c r="B119" s="38" t="s">
        <v>136</v>
      </c>
      <c r="C119" s="40" t="s">
        <v>188</v>
      </c>
      <c r="D119" s="39">
        <v>383791.09</v>
      </c>
      <c r="E119" s="39"/>
      <c r="F119" s="42">
        <f t="shared" si="0"/>
        <v>363498356.8100003</v>
      </c>
      <c r="H119" s="3"/>
    </row>
    <row r="120" spans="1:8" s="2" customFormat="1" ht="57" x14ac:dyDescent="0.45">
      <c r="A120" s="37">
        <v>45407</v>
      </c>
      <c r="B120" s="38" t="s">
        <v>137</v>
      </c>
      <c r="C120" s="40" t="s">
        <v>206</v>
      </c>
      <c r="D120" s="39"/>
      <c r="E120" s="39">
        <v>53100</v>
      </c>
      <c r="F120" s="42">
        <f t="shared" si="0"/>
        <v>363445256.8100003</v>
      </c>
      <c r="H120" s="3"/>
    </row>
    <row r="121" spans="1:8" s="2" customFormat="1" ht="85.5" x14ac:dyDescent="0.45">
      <c r="A121" s="37">
        <v>45407</v>
      </c>
      <c r="B121" s="38" t="s">
        <v>138</v>
      </c>
      <c r="C121" s="40" t="s">
        <v>207</v>
      </c>
      <c r="D121" s="39"/>
      <c r="E121" s="39">
        <v>217999.99</v>
      </c>
      <c r="F121" s="42">
        <f t="shared" si="0"/>
        <v>363227256.82000029</v>
      </c>
      <c r="H121" s="3"/>
    </row>
    <row r="122" spans="1:8" s="2" customFormat="1" ht="85.5" x14ac:dyDescent="0.45">
      <c r="A122" s="37">
        <v>45407</v>
      </c>
      <c r="B122" s="38" t="s">
        <v>139</v>
      </c>
      <c r="C122" s="40" t="s">
        <v>272</v>
      </c>
      <c r="D122" s="39"/>
      <c r="E122" s="39">
        <v>7952.04</v>
      </c>
      <c r="F122" s="42">
        <f t="shared" si="0"/>
        <v>363219304.78000027</v>
      </c>
      <c r="H122" s="3"/>
    </row>
    <row r="123" spans="1:8" s="2" customFormat="1" ht="85.5" x14ac:dyDescent="0.45">
      <c r="A123" s="37">
        <v>45407</v>
      </c>
      <c r="B123" s="38" t="s">
        <v>140</v>
      </c>
      <c r="C123" s="40" t="s">
        <v>189</v>
      </c>
      <c r="D123" s="39">
        <v>254181.98</v>
      </c>
      <c r="E123" s="39"/>
      <c r="F123" s="42">
        <f t="shared" si="0"/>
        <v>363473486.76000029</v>
      </c>
      <c r="H123" s="3"/>
    </row>
    <row r="124" spans="1:8" s="2" customFormat="1" ht="85.5" x14ac:dyDescent="0.45">
      <c r="A124" s="37">
        <v>45408</v>
      </c>
      <c r="B124" s="38" t="s">
        <v>141</v>
      </c>
      <c r="C124" s="40" t="s">
        <v>208</v>
      </c>
      <c r="D124" s="39"/>
      <c r="E124" s="39">
        <v>37340.379999999997</v>
      </c>
      <c r="F124" s="42">
        <f t="shared" si="0"/>
        <v>363436146.38000029</v>
      </c>
      <c r="H124" s="3"/>
    </row>
    <row r="125" spans="1:8" s="2" customFormat="1" ht="85.5" x14ac:dyDescent="0.45">
      <c r="A125" s="37">
        <v>45408</v>
      </c>
      <c r="B125" s="38" t="s">
        <v>142</v>
      </c>
      <c r="C125" s="40" t="s">
        <v>273</v>
      </c>
      <c r="D125" s="39"/>
      <c r="E125" s="39">
        <v>20060</v>
      </c>
      <c r="F125" s="42">
        <f t="shared" si="0"/>
        <v>363416086.38000029</v>
      </c>
      <c r="H125" s="3"/>
    </row>
    <row r="126" spans="1:8" s="2" customFormat="1" ht="85.5" x14ac:dyDescent="0.45">
      <c r="A126" s="37">
        <v>45408</v>
      </c>
      <c r="B126" s="38" t="s">
        <v>143</v>
      </c>
      <c r="C126" s="41" t="s">
        <v>274</v>
      </c>
      <c r="D126" s="39"/>
      <c r="E126" s="39">
        <v>15139.2</v>
      </c>
      <c r="F126" s="42">
        <f t="shared" si="0"/>
        <v>363400947.18000031</v>
      </c>
      <c r="H126" s="3"/>
    </row>
    <row r="127" spans="1:8" s="2" customFormat="1" ht="85.5" x14ac:dyDescent="0.45">
      <c r="A127" s="37">
        <v>45408</v>
      </c>
      <c r="B127" s="38" t="s">
        <v>144</v>
      </c>
      <c r="C127" s="40" t="s">
        <v>275</v>
      </c>
      <c r="D127" s="39"/>
      <c r="E127" s="39">
        <v>47351.61</v>
      </c>
      <c r="F127" s="42">
        <f t="shared" si="0"/>
        <v>363353595.57000029</v>
      </c>
      <c r="H127" s="3"/>
    </row>
    <row r="128" spans="1:8" s="2" customFormat="1" ht="85.5" x14ac:dyDescent="0.45">
      <c r="A128" s="37">
        <v>45408</v>
      </c>
      <c r="B128" s="38" t="s">
        <v>145</v>
      </c>
      <c r="C128" s="40" t="s">
        <v>209</v>
      </c>
      <c r="D128" s="39"/>
      <c r="E128" s="39">
        <v>27735.9</v>
      </c>
      <c r="F128" s="42">
        <f t="shared" si="0"/>
        <v>363325859.67000031</v>
      </c>
      <c r="H128" s="3"/>
    </row>
    <row r="129" spans="1:8" s="2" customFormat="1" ht="85.5" x14ac:dyDescent="0.45">
      <c r="A129" s="37">
        <v>45408</v>
      </c>
      <c r="B129" s="38" t="s">
        <v>146</v>
      </c>
      <c r="C129" s="40" t="s">
        <v>276</v>
      </c>
      <c r="D129" s="39"/>
      <c r="E129" s="39">
        <v>75582.87</v>
      </c>
      <c r="F129" s="42">
        <f t="shared" si="0"/>
        <v>363250276.80000031</v>
      </c>
      <c r="H129" s="3"/>
    </row>
    <row r="130" spans="1:8" s="2" customFormat="1" ht="85.5" x14ac:dyDescent="0.45">
      <c r="A130" s="37">
        <v>45408</v>
      </c>
      <c r="B130" s="38" t="s">
        <v>147</v>
      </c>
      <c r="C130" s="40" t="s">
        <v>277</v>
      </c>
      <c r="D130" s="39"/>
      <c r="E130" s="39">
        <v>223301</v>
      </c>
      <c r="F130" s="42">
        <f t="shared" ref="F130:F134" si="1">+F129+D130-E130</f>
        <v>363026975.80000031</v>
      </c>
      <c r="H130" s="3"/>
    </row>
    <row r="131" spans="1:8" s="2" customFormat="1" ht="57" x14ac:dyDescent="0.45">
      <c r="A131" s="37">
        <v>45408</v>
      </c>
      <c r="B131" s="38" t="s">
        <v>148</v>
      </c>
      <c r="C131" s="40" t="s">
        <v>210</v>
      </c>
      <c r="D131" s="39"/>
      <c r="E131" s="39">
        <v>2880078</v>
      </c>
      <c r="F131" s="42">
        <f t="shared" si="1"/>
        <v>360146897.80000031</v>
      </c>
      <c r="H131" s="3"/>
    </row>
    <row r="132" spans="1:8" s="2" customFormat="1" ht="85.5" x14ac:dyDescent="0.45">
      <c r="A132" s="37">
        <v>45408</v>
      </c>
      <c r="B132" s="38" t="s">
        <v>149</v>
      </c>
      <c r="C132" s="40" t="s">
        <v>278</v>
      </c>
      <c r="D132" s="39"/>
      <c r="E132" s="39">
        <v>29500</v>
      </c>
      <c r="F132" s="42">
        <f t="shared" si="1"/>
        <v>360117397.80000031</v>
      </c>
      <c r="H132" s="3"/>
    </row>
    <row r="133" spans="1:8" s="2" customFormat="1" ht="114" x14ac:dyDescent="0.45">
      <c r="A133" s="37">
        <v>45408</v>
      </c>
      <c r="B133" s="38" t="s">
        <v>150</v>
      </c>
      <c r="C133" s="40" t="s">
        <v>211</v>
      </c>
      <c r="D133" s="39"/>
      <c r="E133" s="39">
        <v>710190.69</v>
      </c>
      <c r="F133" s="42">
        <f t="shared" si="1"/>
        <v>359407207.11000031</v>
      </c>
      <c r="H133" s="3"/>
    </row>
    <row r="134" spans="1:8" s="2" customFormat="1" ht="85.5" x14ac:dyDescent="0.45">
      <c r="A134" s="37">
        <v>45408</v>
      </c>
      <c r="B134" s="38" t="s">
        <v>151</v>
      </c>
      <c r="C134" s="40" t="s">
        <v>279</v>
      </c>
      <c r="D134" s="39"/>
      <c r="E134" s="39">
        <v>392020</v>
      </c>
      <c r="F134" s="42">
        <f t="shared" si="1"/>
        <v>359015187.11000031</v>
      </c>
      <c r="H134" s="3"/>
    </row>
    <row r="135" spans="1:8" s="2" customFormat="1" ht="57" x14ac:dyDescent="0.45">
      <c r="A135" s="37">
        <v>45408</v>
      </c>
      <c r="B135" s="38" t="s">
        <v>152</v>
      </c>
      <c r="C135" s="40" t="s">
        <v>280</v>
      </c>
      <c r="D135" s="39"/>
      <c r="E135" s="39">
        <v>17046.669999999998</v>
      </c>
      <c r="F135" s="42">
        <f t="shared" ref="F135:F179" si="2">+F134+D135-E135</f>
        <v>358998140.4400003</v>
      </c>
      <c r="H135" s="3"/>
    </row>
    <row r="136" spans="1:8" s="2" customFormat="1" ht="52.5" customHeight="1" x14ac:dyDescent="0.45">
      <c r="A136" s="37">
        <v>45408</v>
      </c>
      <c r="B136" s="38" t="s">
        <v>153</v>
      </c>
      <c r="C136" s="40" t="s">
        <v>167</v>
      </c>
      <c r="D136" s="39"/>
      <c r="E136" s="39">
        <v>4885.53</v>
      </c>
      <c r="F136" s="42">
        <f t="shared" si="2"/>
        <v>358993254.91000032</v>
      </c>
      <c r="H136" s="3"/>
    </row>
    <row r="137" spans="1:8" s="2" customFormat="1" ht="57" x14ac:dyDescent="0.45">
      <c r="A137" s="37">
        <v>45408</v>
      </c>
      <c r="B137" s="38" t="s">
        <v>153</v>
      </c>
      <c r="C137" s="40" t="s">
        <v>167</v>
      </c>
      <c r="D137" s="39"/>
      <c r="E137" s="39">
        <v>79542.37</v>
      </c>
      <c r="F137" s="42">
        <f t="shared" si="2"/>
        <v>358913712.54000032</v>
      </c>
      <c r="H137" s="3"/>
    </row>
    <row r="138" spans="1:8" s="2" customFormat="1" ht="57" x14ac:dyDescent="0.45">
      <c r="A138" s="37">
        <v>45408</v>
      </c>
      <c r="B138" s="38" t="s">
        <v>153</v>
      </c>
      <c r="C138" s="40" t="s">
        <v>167</v>
      </c>
      <c r="D138" s="39"/>
      <c r="E138" s="39">
        <v>18941.509999999998</v>
      </c>
      <c r="F138" s="42">
        <f t="shared" si="2"/>
        <v>358894771.03000033</v>
      </c>
      <c r="H138" s="3"/>
    </row>
    <row r="139" spans="1:8" s="2" customFormat="1" ht="57" x14ac:dyDescent="0.45">
      <c r="A139" s="37">
        <v>45408</v>
      </c>
      <c r="B139" s="38" t="s">
        <v>153</v>
      </c>
      <c r="C139" s="40" t="s">
        <v>167</v>
      </c>
      <c r="D139" s="39"/>
      <c r="E139" s="39">
        <v>253.1</v>
      </c>
      <c r="F139" s="42">
        <f t="shared" si="2"/>
        <v>358894517.93000031</v>
      </c>
      <c r="H139" s="3"/>
    </row>
    <row r="140" spans="1:8" s="2" customFormat="1" ht="57" x14ac:dyDescent="0.45">
      <c r="A140" s="37">
        <v>45408</v>
      </c>
      <c r="B140" s="38" t="s">
        <v>154</v>
      </c>
      <c r="C140" s="41" t="s">
        <v>168</v>
      </c>
      <c r="D140" s="39"/>
      <c r="E140" s="39">
        <v>202240.94</v>
      </c>
      <c r="F140" s="42">
        <f t="shared" si="2"/>
        <v>358692276.99000031</v>
      </c>
      <c r="H140" s="3"/>
    </row>
    <row r="141" spans="1:8" s="2" customFormat="1" ht="57" x14ac:dyDescent="0.45">
      <c r="A141" s="37">
        <v>45408</v>
      </c>
      <c r="B141" s="38" t="s">
        <v>154</v>
      </c>
      <c r="C141" s="40" t="s">
        <v>168</v>
      </c>
      <c r="D141" s="39"/>
      <c r="E141" s="39">
        <v>56506.559999999998</v>
      </c>
      <c r="F141" s="42">
        <f t="shared" si="2"/>
        <v>358635770.43000031</v>
      </c>
      <c r="H141" s="3"/>
    </row>
    <row r="142" spans="1:8" s="2" customFormat="1" ht="57" x14ac:dyDescent="0.45">
      <c r="A142" s="37">
        <v>45408</v>
      </c>
      <c r="B142" s="38" t="s">
        <v>154</v>
      </c>
      <c r="C142" s="40" t="s">
        <v>168</v>
      </c>
      <c r="D142" s="39"/>
      <c r="E142" s="39">
        <v>55713.02</v>
      </c>
      <c r="F142" s="42">
        <f t="shared" si="2"/>
        <v>358580057.41000032</v>
      </c>
      <c r="H142" s="3"/>
    </row>
    <row r="143" spans="1:8" s="2" customFormat="1" ht="57" x14ac:dyDescent="0.45">
      <c r="A143" s="37">
        <v>45408</v>
      </c>
      <c r="B143" s="38" t="s">
        <v>155</v>
      </c>
      <c r="C143" s="40" t="s">
        <v>169</v>
      </c>
      <c r="D143" s="39"/>
      <c r="E143" s="39">
        <v>46142.79</v>
      </c>
      <c r="F143" s="42">
        <f t="shared" si="2"/>
        <v>358533914.6200003</v>
      </c>
      <c r="H143" s="3"/>
    </row>
    <row r="144" spans="1:8" s="2" customFormat="1" ht="57" x14ac:dyDescent="0.45">
      <c r="A144" s="37">
        <v>45408</v>
      </c>
      <c r="B144" s="38" t="s">
        <v>155</v>
      </c>
      <c r="C144" s="40" t="s">
        <v>169</v>
      </c>
      <c r="D144" s="39"/>
      <c r="E144" s="39">
        <v>4857.21</v>
      </c>
      <c r="F144" s="42">
        <f t="shared" si="2"/>
        <v>358529057.41000032</v>
      </c>
      <c r="H144" s="3"/>
    </row>
    <row r="145" spans="1:8" s="2" customFormat="1" ht="57" x14ac:dyDescent="0.45">
      <c r="A145" s="37">
        <v>45408</v>
      </c>
      <c r="B145" s="38" t="s">
        <v>156</v>
      </c>
      <c r="C145" s="40" t="s">
        <v>170</v>
      </c>
      <c r="D145" s="39"/>
      <c r="E145" s="39">
        <v>78000</v>
      </c>
      <c r="F145" s="42">
        <f t="shared" si="2"/>
        <v>358451057.41000032</v>
      </c>
      <c r="H145" s="3"/>
    </row>
    <row r="146" spans="1:8" s="2" customFormat="1" ht="57" x14ac:dyDescent="0.45">
      <c r="A146" s="37">
        <v>45408</v>
      </c>
      <c r="B146" s="38" t="s">
        <v>156</v>
      </c>
      <c r="C146" s="40" t="s">
        <v>170</v>
      </c>
      <c r="D146" s="39"/>
      <c r="E146" s="39">
        <v>260000</v>
      </c>
      <c r="F146" s="42">
        <f t="shared" si="2"/>
        <v>358191057.41000032</v>
      </c>
      <c r="H146" s="3"/>
    </row>
    <row r="147" spans="1:8" s="2" customFormat="1" ht="85.5" x14ac:dyDescent="0.45">
      <c r="A147" s="37">
        <v>45412</v>
      </c>
      <c r="B147" s="38" t="s">
        <v>157</v>
      </c>
      <c r="C147" s="40" t="s">
        <v>281</v>
      </c>
      <c r="D147" s="39"/>
      <c r="E147" s="39">
        <v>5040</v>
      </c>
      <c r="F147" s="42">
        <f t="shared" si="2"/>
        <v>358186017.41000032</v>
      </c>
      <c r="H147" s="3"/>
    </row>
    <row r="148" spans="1:8" s="2" customFormat="1" ht="85.5" x14ac:dyDescent="0.45">
      <c r="A148" s="37">
        <v>45412</v>
      </c>
      <c r="B148" s="38" t="s">
        <v>212</v>
      </c>
      <c r="C148" s="41" t="s">
        <v>282</v>
      </c>
      <c r="D148" s="39"/>
      <c r="E148" s="39">
        <v>59483.68</v>
      </c>
      <c r="F148" s="42">
        <f t="shared" si="2"/>
        <v>358126533.73000032</v>
      </c>
      <c r="H148" s="3"/>
    </row>
    <row r="149" spans="1:8" s="2" customFormat="1" ht="85.5" x14ac:dyDescent="0.45">
      <c r="A149" s="37">
        <v>45412</v>
      </c>
      <c r="B149" s="38" t="s">
        <v>158</v>
      </c>
      <c r="C149" s="40" t="s">
        <v>283</v>
      </c>
      <c r="D149" s="39"/>
      <c r="E149" s="39">
        <v>9440</v>
      </c>
      <c r="F149" s="42">
        <f t="shared" si="2"/>
        <v>358117093.73000032</v>
      </c>
      <c r="H149" s="3"/>
    </row>
    <row r="150" spans="1:8" s="2" customFormat="1" ht="85.5" x14ac:dyDescent="0.45">
      <c r="A150" s="37">
        <v>45408</v>
      </c>
      <c r="B150" s="38" t="s">
        <v>190</v>
      </c>
      <c r="C150" s="40" t="s">
        <v>192</v>
      </c>
      <c r="D150" s="39">
        <v>200381.89</v>
      </c>
      <c r="E150" s="39"/>
      <c r="F150" s="42">
        <f t="shared" si="2"/>
        <v>358317475.6200003</v>
      </c>
      <c r="H150" s="3"/>
    </row>
    <row r="151" spans="1:8" s="2" customFormat="1" ht="85.5" x14ac:dyDescent="0.45">
      <c r="A151" s="37">
        <v>45412</v>
      </c>
      <c r="B151" s="38" t="s">
        <v>191</v>
      </c>
      <c r="C151" s="40" t="s">
        <v>193</v>
      </c>
      <c r="D151" s="39">
        <v>391510.39</v>
      </c>
      <c r="E151" s="39"/>
      <c r="F151" s="42">
        <f t="shared" si="2"/>
        <v>358708986.01000029</v>
      </c>
      <c r="H151" s="3"/>
    </row>
    <row r="152" spans="1:8" s="2" customFormat="1" ht="28.5" hidden="1" x14ac:dyDescent="0.45">
      <c r="A152" s="43"/>
      <c r="B152" s="38"/>
      <c r="C152" s="40"/>
      <c r="D152" s="39"/>
      <c r="E152" s="39"/>
      <c r="F152" s="42">
        <f t="shared" si="2"/>
        <v>358708986.01000029</v>
      </c>
      <c r="H152" s="3"/>
    </row>
    <row r="153" spans="1:8" s="2" customFormat="1" ht="28.5" hidden="1" x14ac:dyDescent="0.45">
      <c r="A153" s="43"/>
      <c r="B153" s="38"/>
      <c r="C153" s="40"/>
      <c r="D153" s="39"/>
      <c r="E153" s="39"/>
      <c r="F153" s="42">
        <f t="shared" si="2"/>
        <v>358708986.01000029</v>
      </c>
      <c r="H153" s="3"/>
    </row>
    <row r="154" spans="1:8" s="2" customFormat="1" ht="28.5" hidden="1" x14ac:dyDescent="0.45">
      <c r="A154" s="43"/>
      <c r="B154" s="38"/>
      <c r="C154" s="40"/>
      <c r="D154" s="39"/>
      <c r="E154" s="39"/>
      <c r="F154" s="42">
        <f t="shared" si="2"/>
        <v>358708986.01000029</v>
      </c>
      <c r="H154" s="3"/>
    </row>
    <row r="155" spans="1:8" s="2" customFormat="1" ht="28.5" hidden="1" x14ac:dyDescent="0.45">
      <c r="A155" s="43"/>
      <c r="B155" s="38"/>
      <c r="C155" s="40"/>
      <c r="D155" s="39"/>
      <c r="E155" s="39"/>
      <c r="F155" s="42">
        <f t="shared" si="2"/>
        <v>358708986.01000029</v>
      </c>
      <c r="H155" s="3"/>
    </row>
    <row r="156" spans="1:8" s="2" customFormat="1" ht="28.5" hidden="1" x14ac:dyDescent="0.45">
      <c r="A156" s="43"/>
      <c r="B156" s="38"/>
      <c r="C156" s="40"/>
      <c r="D156" s="39"/>
      <c r="E156" s="39"/>
      <c r="F156" s="42">
        <f t="shared" si="2"/>
        <v>358708986.01000029</v>
      </c>
      <c r="H156" s="3"/>
    </row>
    <row r="157" spans="1:8" s="2" customFormat="1" ht="28.5" hidden="1" x14ac:dyDescent="0.45">
      <c r="A157" s="43"/>
      <c r="B157" s="38"/>
      <c r="C157" s="40"/>
      <c r="D157" s="39"/>
      <c r="E157" s="39"/>
      <c r="F157" s="42">
        <f t="shared" si="2"/>
        <v>358708986.01000029</v>
      </c>
      <c r="H157" s="3"/>
    </row>
    <row r="158" spans="1:8" s="2" customFormat="1" ht="28.5" hidden="1" x14ac:dyDescent="0.45">
      <c r="A158" s="43"/>
      <c r="B158" s="38"/>
      <c r="C158" s="40"/>
      <c r="D158" s="39"/>
      <c r="E158" s="39"/>
      <c r="F158" s="42">
        <f t="shared" si="2"/>
        <v>358708986.01000029</v>
      </c>
      <c r="H158" s="3"/>
    </row>
    <row r="159" spans="1:8" s="2" customFormat="1" ht="28.5" hidden="1" x14ac:dyDescent="0.45">
      <c r="A159" s="43"/>
      <c r="B159" s="38"/>
      <c r="C159" s="40"/>
      <c r="D159" s="39"/>
      <c r="E159" s="39"/>
      <c r="F159" s="42">
        <f t="shared" si="2"/>
        <v>358708986.01000029</v>
      </c>
      <c r="H159" s="3"/>
    </row>
    <row r="160" spans="1:8" s="2" customFormat="1" ht="28.5" hidden="1" x14ac:dyDescent="0.45">
      <c r="A160" s="43"/>
      <c r="B160" s="38"/>
      <c r="C160" s="40"/>
      <c r="D160" s="39"/>
      <c r="E160" s="39"/>
      <c r="F160" s="42">
        <f t="shared" si="2"/>
        <v>358708986.01000029</v>
      </c>
      <c r="H160" s="3"/>
    </row>
    <row r="161" spans="1:8" s="2" customFormat="1" ht="28.5" hidden="1" x14ac:dyDescent="0.45">
      <c r="A161" s="43"/>
      <c r="B161" s="38"/>
      <c r="C161" s="40"/>
      <c r="D161" s="39"/>
      <c r="E161" s="39"/>
      <c r="F161" s="42">
        <f t="shared" si="2"/>
        <v>358708986.01000029</v>
      </c>
      <c r="H161" s="3"/>
    </row>
    <row r="162" spans="1:8" s="2" customFormat="1" ht="28.5" hidden="1" x14ac:dyDescent="0.45">
      <c r="A162" s="43"/>
      <c r="B162" s="38"/>
      <c r="C162" s="40"/>
      <c r="D162" s="39"/>
      <c r="E162" s="39"/>
      <c r="F162" s="42">
        <f t="shared" si="2"/>
        <v>358708986.01000029</v>
      </c>
      <c r="H162" s="3"/>
    </row>
    <row r="163" spans="1:8" s="2" customFormat="1" ht="28.5" hidden="1" x14ac:dyDescent="0.45">
      <c r="A163" s="43"/>
      <c r="B163" s="38"/>
      <c r="C163" s="40"/>
      <c r="D163" s="39"/>
      <c r="E163" s="39"/>
      <c r="F163" s="42">
        <f t="shared" si="2"/>
        <v>358708986.01000029</v>
      </c>
      <c r="H163" s="3"/>
    </row>
    <row r="164" spans="1:8" s="2" customFormat="1" ht="28.5" hidden="1" x14ac:dyDescent="0.45">
      <c r="A164" s="43"/>
      <c r="B164" s="38"/>
      <c r="C164" s="40"/>
      <c r="D164" s="39"/>
      <c r="E164" s="39"/>
      <c r="F164" s="42">
        <f t="shared" si="2"/>
        <v>358708986.01000029</v>
      </c>
      <c r="H164" s="3"/>
    </row>
    <row r="165" spans="1:8" s="2" customFormat="1" ht="28.5" hidden="1" x14ac:dyDescent="0.45">
      <c r="A165" s="43"/>
      <c r="B165" s="38"/>
      <c r="C165" s="40"/>
      <c r="D165" s="39"/>
      <c r="E165" s="39"/>
      <c r="F165" s="42">
        <f t="shared" si="2"/>
        <v>358708986.01000029</v>
      </c>
      <c r="H165" s="3"/>
    </row>
    <row r="166" spans="1:8" s="2" customFormat="1" ht="28.5" hidden="1" x14ac:dyDescent="0.45">
      <c r="A166" s="43"/>
      <c r="B166" s="38"/>
      <c r="C166" s="40"/>
      <c r="D166" s="39"/>
      <c r="E166" s="39"/>
      <c r="F166" s="42">
        <f t="shared" si="2"/>
        <v>358708986.01000029</v>
      </c>
      <c r="H166" s="3"/>
    </row>
    <row r="167" spans="1:8" s="2" customFormat="1" ht="28.5" hidden="1" x14ac:dyDescent="0.45">
      <c r="A167" s="43"/>
      <c r="B167" s="38"/>
      <c r="C167" s="40"/>
      <c r="D167" s="39"/>
      <c r="E167" s="39"/>
      <c r="F167" s="42">
        <f t="shared" si="2"/>
        <v>358708986.01000029</v>
      </c>
      <c r="H167" s="3"/>
    </row>
    <row r="168" spans="1:8" s="2" customFormat="1" ht="28.5" hidden="1" x14ac:dyDescent="0.45">
      <c r="A168" s="43"/>
      <c r="B168" s="38"/>
      <c r="C168" s="40"/>
      <c r="D168" s="39"/>
      <c r="E168" s="39"/>
      <c r="F168" s="42">
        <f t="shared" si="2"/>
        <v>358708986.01000029</v>
      </c>
      <c r="H168" s="3"/>
    </row>
    <row r="169" spans="1:8" s="2" customFormat="1" ht="28.5" hidden="1" x14ac:dyDescent="0.45">
      <c r="A169" s="43"/>
      <c r="B169" s="38"/>
      <c r="C169" s="40"/>
      <c r="D169" s="39"/>
      <c r="E169" s="39"/>
      <c r="F169" s="42">
        <f t="shared" si="2"/>
        <v>358708986.01000029</v>
      </c>
      <c r="H169" s="3"/>
    </row>
    <row r="170" spans="1:8" s="2" customFormat="1" ht="28.5" hidden="1" x14ac:dyDescent="0.45">
      <c r="A170" s="43"/>
      <c r="B170" s="38"/>
      <c r="C170" s="40"/>
      <c r="D170" s="39"/>
      <c r="E170" s="39"/>
      <c r="F170" s="42">
        <f t="shared" si="2"/>
        <v>358708986.01000029</v>
      </c>
      <c r="H170" s="3"/>
    </row>
    <row r="171" spans="1:8" s="2" customFormat="1" ht="28.5" hidden="1" x14ac:dyDescent="0.45">
      <c r="A171" s="43"/>
      <c r="B171" s="38"/>
      <c r="C171" s="40"/>
      <c r="D171" s="39"/>
      <c r="E171" s="39"/>
      <c r="F171" s="42">
        <f t="shared" si="2"/>
        <v>358708986.01000029</v>
      </c>
      <c r="H171" s="3"/>
    </row>
    <row r="172" spans="1:8" s="2" customFormat="1" ht="28.5" hidden="1" x14ac:dyDescent="0.45">
      <c r="A172" s="43"/>
      <c r="B172" s="38"/>
      <c r="C172" s="40"/>
      <c r="D172" s="39"/>
      <c r="E172" s="39"/>
      <c r="F172" s="42">
        <f t="shared" si="2"/>
        <v>358708986.01000029</v>
      </c>
      <c r="H172" s="3"/>
    </row>
    <row r="173" spans="1:8" s="2" customFormat="1" ht="28.5" hidden="1" x14ac:dyDescent="0.45">
      <c r="A173" s="43"/>
      <c r="B173" s="38"/>
      <c r="C173" s="40"/>
      <c r="D173" s="39"/>
      <c r="E173" s="39"/>
      <c r="F173" s="42">
        <f t="shared" si="2"/>
        <v>358708986.01000029</v>
      </c>
      <c r="H173" s="3"/>
    </row>
    <row r="174" spans="1:8" s="2" customFormat="1" ht="28.5" hidden="1" x14ac:dyDescent="0.45">
      <c r="A174" s="43"/>
      <c r="B174" s="38"/>
      <c r="C174" s="40"/>
      <c r="D174" s="39"/>
      <c r="E174" s="39"/>
      <c r="F174" s="42">
        <f t="shared" si="2"/>
        <v>358708986.01000029</v>
      </c>
      <c r="H174" s="3"/>
    </row>
    <row r="175" spans="1:8" s="2" customFormat="1" ht="28.5" hidden="1" x14ac:dyDescent="0.45">
      <c r="A175" s="43"/>
      <c r="B175" s="38"/>
      <c r="C175" s="40"/>
      <c r="D175" s="39"/>
      <c r="E175" s="39"/>
      <c r="F175" s="42">
        <f t="shared" si="2"/>
        <v>358708986.01000029</v>
      </c>
      <c r="H175" s="3"/>
    </row>
    <row r="176" spans="1:8" s="2" customFormat="1" ht="28.5" hidden="1" x14ac:dyDescent="0.45">
      <c r="A176" s="43"/>
      <c r="B176" s="38"/>
      <c r="C176" s="40"/>
      <c r="D176" s="39"/>
      <c r="E176" s="39"/>
      <c r="F176" s="42">
        <f t="shared" si="2"/>
        <v>358708986.01000029</v>
      </c>
      <c r="H176" s="3"/>
    </row>
    <row r="177" spans="1:8" s="2" customFormat="1" ht="28.5" hidden="1" x14ac:dyDescent="0.45">
      <c r="A177" s="43"/>
      <c r="B177" s="38"/>
      <c r="C177" s="40"/>
      <c r="D177" s="39"/>
      <c r="E177" s="39"/>
      <c r="F177" s="42">
        <f t="shared" si="2"/>
        <v>358708986.01000029</v>
      </c>
      <c r="H177" s="3"/>
    </row>
    <row r="178" spans="1:8" s="2" customFormat="1" ht="28.5" hidden="1" x14ac:dyDescent="0.45">
      <c r="A178" s="43"/>
      <c r="B178" s="38"/>
      <c r="C178" s="40"/>
      <c r="D178" s="39"/>
      <c r="E178" s="39"/>
      <c r="F178" s="42">
        <f t="shared" si="2"/>
        <v>358708986.01000029</v>
      </c>
      <c r="H178" s="3"/>
    </row>
    <row r="179" spans="1:8" s="2" customFormat="1" ht="28.5" hidden="1" x14ac:dyDescent="0.45">
      <c r="A179" s="43"/>
      <c r="B179" s="38"/>
      <c r="C179" s="40"/>
      <c r="D179" s="39"/>
      <c r="E179" s="39"/>
      <c r="F179" s="42">
        <f t="shared" si="2"/>
        <v>358708986.01000029</v>
      </c>
      <c r="H179" s="3"/>
    </row>
    <row r="180" spans="1:8" s="2" customFormat="1" ht="28.5" x14ac:dyDescent="0.45">
      <c r="A180" s="43"/>
      <c r="B180" s="38"/>
      <c r="C180" s="40"/>
      <c r="D180" s="39"/>
      <c r="E180" s="39"/>
      <c r="F180" s="42">
        <f t="shared" ref="F180" si="3">+F179+D180-E180</f>
        <v>358708986.01000029</v>
      </c>
      <c r="H180" s="3"/>
    </row>
    <row r="181" spans="1:8" thickBot="1" x14ac:dyDescent="0.4">
      <c r="A181" s="61" t="s">
        <v>5</v>
      </c>
      <c r="B181" s="62"/>
      <c r="C181" s="63"/>
      <c r="D181" s="44">
        <f>SUM(D9:D180)</f>
        <v>67407769.360000014</v>
      </c>
      <c r="E181" s="44">
        <f>SUM(E9:E180)</f>
        <v>105336540.52000001</v>
      </c>
      <c r="F181" s="45">
        <f>+F7+D181-E181</f>
        <v>358708986.01000011</v>
      </c>
      <c r="H181" s="18"/>
    </row>
    <row r="182" spans="1:8" x14ac:dyDescent="0.35">
      <c r="A182" s="30"/>
      <c r="B182" s="31"/>
      <c r="C182" s="32"/>
      <c r="D182" s="33"/>
      <c r="E182" s="33"/>
      <c r="F182" s="34"/>
      <c r="H182" s="19"/>
    </row>
    <row r="183" spans="1:8" x14ac:dyDescent="0.35">
      <c r="A183" s="30"/>
      <c r="B183" s="31"/>
      <c r="C183" s="35"/>
      <c r="D183" s="33"/>
      <c r="E183" s="33"/>
      <c r="F183" s="34"/>
    </row>
    <row r="184" spans="1:8" x14ac:dyDescent="0.35">
      <c r="A184" s="30"/>
      <c r="B184" s="31"/>
      <c r="C184" s="32"/>
      <c r="D184" s="33"/>
      <c r="E184" s="59" t="s">
        <v>37</v>
      </c>
      <c r="F184" s="59"/>
    </row>
    <row r="185" spans="1:8" x14ac:dyDescent="0.35">
      <c r="A185" s="30"/>
      <c r="B185" s="31"/>
      <c r="C185" s="32"/>
      <c r="D185" s="33"/>
      <c r="E185" s="60" t="s">
        <v>38</v>
      </c>
      <c r="F185" s="60"/>
    </row>
    <row r="186" spans="1:8" x14ac:dyDescent="0.35">
      <c r="A186" s="30"/>
      <c r="B186" s="31"/>
      <c r="C186" s="35"/>
      <c r="D186" s="33"/>
      <c r="E186" s="33"/>
      <c r="F186" s="34"/>
    </row>
    <row r="187" spans="1:8" x14ac:dyDescent="0.35">
      <c r="A187" s="30"/>
      <c r="B187" s="31"/>
      <c r="C187" s="32"/>
      <c r="D187" s="33"/>
      <c r="E187" s="59"/>
      <c r="F187" s="59"/>
    </row>
    <row r="188" spans="1:8" x14ac:dyDescent="0.35">
      <c r="A188" s="30"/>
      <c r="B188" s="31"/>
      <c r="C188" s="32"/>
      <c r="D188" s="33"/>
      <c r="E188" s="60"/>
      <c r="F188" s="60"/>
    </row>
    <row r="189" spans="1:8" x14ac:dyDescent="0.35">
      <c r="A189" s="30"/>
      <c r="B189" s="31"/>
      <c r="C189" s="35"/>
      <c r="D189" s="33"/>
    </row>
    <row r="190" spans="1:8" x14ac:dyDescent="0.35">
      <c r="A190" s="30"/>
      <c r="B190" s="31"/>
      <c r="C190" s="32"/>
      <c r="D190" s="33"/>
      <c r="E190" s="33"/>
      <c r="F190" s="34"/>
    </row>
    <row r="191" spans="1:8" x14ac:dyDescent="0.4">
      <c r="A191" s="21"/>
    </row>
    <row r="192" spans="1:8" x14ac:dyDescent="0.4">
      <c r="A192" s="21"/>
    </row>
    <row r="193" spans="1:1" x14ac:dyDescent="0.4">
      <c r="A193" s="21"/>
    </row>
    <row r="194" spans="1:1" x14ac:dyDescent="0.4">
      <c r="A194" s="21"/>
    </row>
    <row r="195" spans="1:1" x14ac:dyDescent="0.4">
      <c r="A195" s="21"/>
    </row>
    <row r="196" spans="1:1" x14ac:dyDescent="0.4">
      <c r="A196" s="21"/>
    </row>
    <row r="197" spans="1:1" x14ac:dyDescent="0.4">
      <c r="A197" s="21"/>
    </row>
    <row r="198" spans="1:1" x14ac:dyDescent="0.4">
      <c r="A198" s="21"/>
    </row>
    <row r="199" spans="1:1" x14ac:dyDescent="0.4">
      <c r="A199" s="21"/>
    </row>
    <row r="200" spans="1:1" x14ac:dyDescent="0.4">
      <c r="A200" s="21"/>
    </row>
    <row r="201" spans="1:1" x14ac:dyDescent="0.4">
      <c r="A201" s="21"/>
    </row>
    <row r="202" spans="1:1" x14ac:dyDescent="0.4">
      <c r="A202" s="21"/>
    </row>
    <row r="203" spans="1:1" x14ac:dyDescent="0.4">
      <c r="A203" s="21"/>
    </row>
    <row r="204" spans="1:1" x14ac:dyDescent="0.4">
      <c r="A204" s="21"/>
    </row>
    <row r="205" spans="1:1" x14ac:dyDescent="0.4">
      <c r="A205" s="21"/>
    </row>
    <row r="206" spans="1:1" x14ac:dyDescent="0.4">
      <c r="A206" s="21"/>
    </row>
  </sheetData>
  <sortState xmlns:xlrd2="http://schemas.microsoft.com/office/spreadsheetml/2017/richdata2" ref="A3:E36">
    <sortCondition ref="A3:A36"/>
  </sortState>
  <mergeCells count="13">
    <mergeCell ref="E187:F187"/>
    <mergeCell ref="E188:F188"/>
    <mergeCell ref="E184:F184"/>
    <mergeCell ref="E185:F185"/>
    <mergeCell ref="A181:C181"/>
    <mergeCell ref="D7:E7"/>
    <mergeCell ref="A1:F1"/>
    <mergeCell ref="A2:F2"/>
    <mergeCell ref="A3:F3"/>
    <mergeCell ref="A4:F4"/>
    <mergeCell ref="A6:F6"/>
    <mergeCell ref="B7:B8"/>
    <mergeCell ref="A7:A8"/>
  </mergeCells>
  <phoneticPr fontId="81" type="noConversion"/>
  <printOptions horizontalCentered="1"/>
  <pageMargins left="0.25" right="0.25" top="0.71" bottom="0.12" header="0.67" footer="1.07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11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7</v>
      </c>
      <c r="N13" s="17" t="s">
        <v>15</v>
      </c>
      <c r="O13" s="11" t="s">
        <v>18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8</v>
      </c>
    </row>
    <row r="17" spans="2:15" x14ac:dyDescent="0.2">
      <c r="C17" s="9"/>
      <c r="J17" s="9"/>
    </row>
    <row r="18" spans="2:15" x14ac:dyDescent="0.2">
      <c r="B18" s="17" t="s">
        <v>27</v>
      </c>
      <c r="J18" s="9"/>
    </row>
    <row r="19" spans="2:15" x14ac:dyDescent="0.2">
      <c r="C19" s="16" t="s">
        <v>9</v>
      </c>
      <c r="N19" s="17" t="s">
        <v>17</v>
      </c>
      <c r="O19" s="11" t="s">
        <v>25</v>
      </c>
    </row>
    <row r="20" spans="2:15" x14ac:dyDescent="0.2">
      <c r="C20" s="16" t="s">
        <v>10</v>
      </c>
      <c r="K20" s="11" t="s">
        <v>11</v>
      </c>
      <c r="O20" s="11" t="s">
        <v>26</v>
      </c>
    </row>
    <row r="21" spans="2:15" x14ac:dyDescent="0.2">
      <c r="C21" s="9"/>
      <c r="O21" s="11" t="s">
        <v>6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15</v>
      </c>
      <c r="O27" s="11" t="s">
        <v>18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12</v>
      </c>
      <c r="M31" s="11" t="s">
        <v>6</v>
      </c>
    </row>
    <row r="33" spans="3:15" x14ac:dyDescent="0.2">
      <c r="C33" s="9"/>
      <c r="L33" t="s">
        <v>31</v>
      </c>
      <c r="N33" s="11" t="s">
        <v>17</v>
      </c>
      <c r="O33" s="11" t="s">
        <v>20</v>
      </c>
    </row>
    <row r="34" spans="3:15" x14ac:dyDescent="0.2">
      <c r="C34" s="9"/>
      <c r="O34" s="11" t="s">
        <v>21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22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15</v>
      </c>
      <c r="N40" s="11" t="s">
        <v>18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13</v>
      </c>
    </row>
    <row r="45" spans="3:15" x14ac:dyDescent="0.2">
      <c r="C45" s="16" t="s">
        <v>9</v>
      </c>
      <c r="L45" s="11" t="s">
        <v>29</v>
      </c>
    </row>
    <row r="46" spans="3:15" x14ac:dyDescent="0.2">
      <c r="C46" s="16" t="s">
        <v>10</v>
      </c>
      <c r="M46" s="11" t="s">
        <v>17</v>
      </c>
      <c r="N46" s="11" t="s">
        <v>16</v>
      </c>
    </row>
    <row r="47" spans="3:15" x14ac:dyDescent="0.2">
      <c r="C47" s="9"/>
      <c r="N47" s="11" t="s">
        <v>19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15</v>
      </c>
      <c r="N52" s="11" t="s">
        <v>23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14</v>
      </c>
    </row>
    <row r="56" spans="3:14" x14ac:dyDescent="0.2">
      <c r="J56" s="9"/>
      <c r="M56" s="11" t="s">
        <v>30</v>
      </c>
    </row>
    <row r="57" spans="3:14" x14ac:dyDescent="0.2">
      <c r="C57" s="16" t="s">
        <v>9</v>
      </c>
    </row>
    <row r="58" spans="3:14" x14ac:dyDescent="0.2">
      <c r="C58" s="16" t="s">
        <v>10</v>
      </c>
      <c r="M58" s="11" t="s">
        <v>17</v>
      </c>
      <c r="N58" s="11" t="s">
        <v>28</v>
      </c>
    </row>
    <row r="59" spans="3:14" x14ac:dyDescent="0.2">
      <c r="C59" s="9"/>
      <c r="N59" s="11" t="s">
        <v>24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ABRIL 2024</vt:lpstr>
      <vt:lpstr>Sheet1</vt:lpstr>
      <vt:lpstr>'ABRIL 2024'!Print_Area</vt:lpstr>
      <vt:lpstr>'ABRIL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2024-05-10T11:54:52Z</cp:lastPrinted>
  <dcterms:created xsi:type="dcterms:W3CDTF">2006-07-11T17:39:34Z</dcterms:created>
  <dcterms:modified xsi:type="dcterms:W3CDTF">2024-05-10T11:55:18Z</dcterms:modified>
</cp:coreProperties>
</file>