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ALKEN\Contabilidad Administrativa\BIANKA\PRESENTACION PAGINA\PRESENTACION PAGINA 2024\BANCO\"/>
    </mc:Choice>
  </mc:AlternateContent>
  <xr:revisionPtr revIDLastSave="0" documentId="13_ncr:1_{2B6FD4F3-C694-429D-9369-0C009C14E7AD}" xr6:coauthVersionLast="47" xr6:coauthVersionMax="47" xr10:uidLastSave="{00000000-0000-0000-0000-000000000000}"/>
  <bookViews>
    <workbookView xWindow="-120" yWindow="-120" windowWidth="29040" windowHeight="15840" tabRatio="601" xr2:uid="{00000000-000D-0000-FFFF-FFFF00000000}"/>
  </bookViews>
  <sheets>
    <sheet name="MAYO 2024" sheetId="11" r:id="rId1"/>
    <sheet name="Sheet1" sheetId="12" state="hidden" r:id="rId2"/>
  </sheets>
  <definedNames>
    <definedName name="_xlnm.Print_Area" localSheetId="0">'MAYO 2024'!$A$2:$F$190</definedName>
    <definedName name="_xlnm.Print_Titles" localSheetId="0">'MAYO 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l="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E181" i="11"/>
  <c r="D181" i="11"/>
  <c r="F181" i="11" l="1"/>
</calcChain>
</file>

<file path=xl/sharedStrings.xml><?xml version="1.0" encoding="utf-8"?>
<sst xmlns="http://schemas.openxmlformats.org/spreadsheetml/2006/main" count="342" uniqueCount="281">
  <si>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</si>
  <si>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</si>
  <si>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</si>
  <si>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</si>
  <si>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</si>
  <si>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</si>
  <si>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</si>
  <si>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</si>
  <si>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</si>
  <si>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</si>
  <si>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</si>
  <si>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</si>
  <si>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</si>
  <si>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</si>
  <si>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</si>
  <si>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</si>
  <si>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</si>
  <si>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</si>
  <si>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</si>
  <si>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</si>
  <si>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</si>
  <si>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</si>
  <si>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</si>
  <si>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</si>
  <si>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</si>
  <si>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</si>
  <si>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</si>
  <si>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</si>
  <si>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</si>
  <si>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</si>
  <si>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</si>
  <si>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</si>
  <si>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</si>
  <si>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</si>
  <si>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</si>
  <si>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Descripción</t>
  </si>
  <si>
    <t>Crédito</t>
  </si>
  <si>
    <t>Jose Israel del Orbe</t>
  </si>
  <si>
    <t>Director de Finanzas</t>
  </si>
  <si>
    <t>14207</t>
  </si>
  <si>
    <t>Del 01 al 31  de mayo  del 2024</t>
  </si>
  <si>
    <t>LIB. #1410-14</t>
  </si>
  <si>
    <t>14208</t>
  </si>
  <si>
    <t>14209</t>
  </si>
  <si>
    <t>LIB. #1366-1</t>
  </si>
  <si>
    <t>LIB. #1399-1</t>
  </si>
  <si>
    <t>LIB. #1431-1</t>
  </si>
  <si>
    <t>LIB. #1374-1</t>
  </si>
  <si>
    <t>LIB. #1636-1</t>
  </si>
  <si>
    <t>LIB. #1454-1</t>
  </si>
  <si>
    <t>LIB. #1456-1</t>
  </si>
  <si>
    <t>LIB. #1459-1</t>
  </si>
  <si>
    <t>LIB. #1571-1</t>
  </si>
  <si>
    <t>14211</t>
  </si>
  <si>
    <t>14212</t>
  </si>
  <si>
    <t>14213</t>
  </si>
  <si>
    <t>LIB. #577-1</t>
  </si>
  <si>
    <t>LIB. #1365-1</t>
  </si>
  <si>
    <t>LIB. #1430-1</t>
  </si>
  <si>
    <t>LIB. #1455-1</t>
  </si>
  <si>
    <t>LIB. #1457-1</t>
  </si>
  <si>
    <t>LIB. #1468-1</t>
  </si>
  <si>
    <t>LIB. #1505-1</t>
  </si>
  <si>
    <t>LIB. #1510-1</t>
  </si>
  <si>
    <t>LIB. #1547-1</t>
  </si>
  <si>
    <t>LIB. #1549-1</t>
  </si>
  <si>
    <t>14214</t>
  </si>
  <si>
    <t>LIB. #1557-1</t>
  </si>
  <si>
    <t>LIB. #1546-1</t>
  </si>
  <si>
    <t>14215</t>
  </si>
  <si>
    <t>14218</t>
  </si>
  <si>
    <t>LIB. 1562-1</t>
  </si>
  <si>
    <t>LIB. 1565-1</t>
  </si>
  <si>
    <t>LIB. 1584-1</t>
  </si>
  <si>
    <t>LIB. 1588-1</t>
  </si>
  <si>
    <t>LIB. 1619-1</t>
  </si>
  <si>
    <t>LIB. 1620-1</t>
  </si>
  <si>
    <t>LIB. 1621-1</t>
  </si>
  <si>
    <t>LIB. 1622-1</t>
  </si>
  <si>
    <t>LIB. 1628-1</t>
  </si>
  <si>
    <t>LIB. 1631-1</t>
  </si>
  <si>
    <t>LIB. 1634-1</t>
  </si>
  <si>
    <t>14220</t>
  </si>
  <si>
    <t>LIB. 1453-1</t>
  </si>
  <si>
    <t>14221</t>
  </si>
  <si>
    <t>LIB. #1641-1</t>
  </si>
  <si>
    <t>14222</t>
  </si>
  <si>
    <t>14223</t>
  </si>
  <si>
    <t>LIB. #1669-1</t>
  </si>
  <si>
    <t>LIB. #1667-1</t>
  </si>
  <si>
    <t>LIB. #1585-1</t>
  </si>
  <si>
    <t>LIB. #1665-1</t>
  </si>
  <si>
    <t>LIB. #1666-1</t>
  </si>
  <si>
    <t>14226</t>
  </si>
  <si>
    <t>14225</t>
  </si>
  <si>
    <t>LIB. #1676-1</t>
  </si>
  <si>
    <t>LIB. #1677-1</t>
  </si>
  <si>
    <t>LIB. #1678-1</t>
  </si>
  <si>
    <t>LIB. #1685-1</t>
  </si>
  <si>
    <t>LIB. #1692-1</t>
  </si>
  <si>
    <t>LIB. #1693-1</t>
  </si>
  <si>
    <t>LIB. #1694-1</t>
  </si>
  <si>
    <t>14231</t>
  </si>
  <si>
    <t>LIB. #1664-1</t>
  </si>
  <si>
    <t>LIB. #1668-1</t>
  </si>
  <si>
    <t>14232</t>
  </si>
  <si>
    <t>LIB. #1724-1</t>
  </si>
  <si>
    <t>LIB. #1713-1</t>
  </si>
  <si>
    <t>LIB. #1726-1</t>
  </si>
  <si>
    <t>14233</t>
  </si>
  <si>
    <t>LIB. #1799-1</t>
  </si>
  <si>
    <t>LIB. #1801-1</t>
  </si>
  <si>
    <t>LIB. #1803-1</t>
  </si>
  <si>
    <t>LIB. #1805-1</t>
  </si>
  <si>
    <t>LIB. #1825-1</t>
  </si>
  <si>
    <t>LIB. #1873-1</t>
  </si>
  <si>
    <t>LIB. #1875-1</t>
  </si>
  <si>
    <t>LIB. #1877-1</t>
  </si>
  <si>
    <t>LIB. #1879-1</t>
  </si>
  <si>
    <t>LIB. #1984-1</t>
  </si>
  <si>
    <t>LIB. #1986-1</t>
  </si>
  <si>
    <t>LIB. #1988-1</t>
  </si>
  <si>
    <t>LIB. #1760-1</t>
  </si>
  <si>
    <t>LIB. #1773-1</t>
  </si>
  <si>
    <t>LIB. #1774-1</t>
  </si>
  <si>
    <t>LIB. #1747-1</t>
  </si>
  <si>
    <t>LIB. #1748-1</t>
  </si>
  <si>
    <t>LIB. #1761-1</t>
  </si>
  <si>
    <t>LIB. #1762-1</t>
  </si>
  <si>
    <t>14234</t>
  </si>
  <si>
    <t>LIB. #1772-1</t>
  </si>
  <si>
    <t>LIB. #1779-1</t>
  </si>
  <si>
    <t>14235</t>
  </si>
  <si>
    <t>14241</t>
  </si>
  <si>
    <t>LIB. #1809-1</t>
  </si>
  <si>
    <t>LIB. #1810-1</t>
  </si>
  <si>
    <t>LIB. #1813-1</t>
  </si>
  <si>
    <t>LIB. #1815-1</t>
  </si>
  <si>
    <t>LIB. #1830-1</t>
  </si>
  <si>
    <t>LIB. #1831-1</t>
  </si>
  <si>
    <t>LIB. #1836-1</t>
  </si>
  <si>
    <t>14242</t>
  </si>
  <si>
    <t>14243</t>
  </si>
  <si>
    <t>14244</t>
  </si>
  <si>
    <t>LIB. #2076-1</t>
  </si>
  <si>
    <t>14245</t>
  </si>
  <si>
    <t>LIB. #1868-1</t>
  </si>
  <si>
    <t>LIB. #1869-1</t>
  </si>
  <si>
    <t>LIB. #1898-1</t>
  </si>
  <si>
    <t>LIB. #1900-1</t>
  </si>
  <si>
    <t>LIB. #1910-1</t>
  </si>
  <si>
    <t>LIB. #1913-1</t>
  </si>
  <si>
    <t>LIB. #1934-1</t>
  </si>
  <si>
    <t>14249</t>
  </si>
  <si>
    <t>LIB. #1938-1</t>
  </si>
  <si>
    <t>LIB. #1979-1</t>
  </si>
  <si>
    <t>LIB. #1975-1</t>
  </si>
  <si>
    <t>LIB. #1907-1</t>
  </si>
  <si>
    <t>LIB. #1909-1</t>
  </si>
  <si>
    <t>LIB. #1932-1</t>
  </si>
  <si>
    <t>LIB. #2078-1</t>
  </si>
  <si>
    <t>P/REG. LIB. #1636-1, POR CONCEPTO DE NOMINA  PERSONAL INTERINATO, CORRESPONDIENTE AL MES ABRIL 2024, S/ANEXOS.</t>
  </si>
  <si>
    <t>P/REG. LIB. #1571-1, POR CONCEPTO DE NOMINA VIATICOS DENTRO DEL PAIS,  CORRESP. AL MES DE MAYO 2024, S/ANEXOS.</t>
  </si>
  <si>
    <t>P/REG. LIB. #1799-1, POR CONCEPTO DE NOMINA PERSONAL FIJO, CORRESPONDIENTE AL MES MAYO 2024, S/ANEXOS.</t>
  </si>
  <si>
    <t>P/REG. LIB. #1801-1, POR CONCEPTO DE NOMINA PERSONAL CONTRATADOS TEMPOREROS, CORRESPONDIENTE AL MES MAYO 2024, S/ANEXOS.</t>
  </si>
  <si>
    <t>P/REG. LIB. #1803-1, POR CONCEPTO DE NOMINA PERSONAL PERIODO PROBATORIO INGRESO CARRERA, CORRESPONDIENTE AL MES MAYO 2024, S/ANEXOS.</t>
  </si>
  <si>
    <t>P/REG. LIB. #1805-1, POR CONCEPTO DE NOMINA PERSONAL COMPENSACION SERVICIO DE SEGURIDAD, CORRESPONDIENTE AL MES MAYO 2024, S/ANEXOS.</t>
  </si>
  <si>
    <t>P/REG. LIB. #1825-1, POR CONCEPTO DE NOMINA VIATICOS DENTRO DEL PAIS, A REALIZARSE EL 24  DEL MES MAYO 2024, S/ANEXOS.</t>
  </si>
  <si>
    <t>P/REG. LIB. #1873-1, POR CONCEPTO DE NOMINA COMPENSACION ALIMENTICIA , CORRESPONDIENTE AL MES MAYO 2024, S/ANEXOS.</t>
  </si>
  <si>
    <t>P/REG. LIB. #1875-1, POR CONCEPTO DE NOMINA COMPENSACION TRANSPORTE , CORRESPONDIENTE AL MES MAYO 2024, S/ANEXOS.</t>
  </si>
  <si>
    <t>P/REG. LIB. #1877-1, POR CONCEPTO DE NOMINA  PERSONAL INTERINATO, CORRESPONDIENTE AL MES MAYO 2024, S/ANEXOS.</t>
  </si>
  <si>
    <t>P/REG. LIB. #1879-1, POR CONCEPTO DE NOMINA SUPLENCIA, CORRESPONDIENTE AL MES MAYO 2024, S/ANEXOS.</t>
  </si>
  <si>
    <t>P/REG. LIB. #1984-1, POR CONCEPTO DE NOMINA INCENTIVO POR RENDIMIENTO INDIVIDUAL, CORRESPONDIENTE AL  PERIODO 2023, S/ANEXOS.</t>
  </si>
  <si>
    <t>P/REG. LIB. #1986-1, POR CONCEPTO DE NOMINA INCENTIVO POR RENDIMIENTO INDIVIDUAL EXCOLABORADOR FINAL (FALLECIDO), CORRESPONDIENTE AL  PERIODO 2023, S/ANEXOS.</t>
  </si>
  <si>
    <t>P/REG. LIB. #1988-1, POR CONCEPTO DE NOMINA INCENTIVO POR RENDIMIENTO INDIVIDUAL EXCOLABORADOR, CORRESPONDIENTE AL  PERIODO 2023, S/ANEXOS.</t>
  </si>
  <si>
    <t>P/REG. LIB. #2076-1, POR CONCEPTO DE NOMINA CARACTER EVENTUAL, CORRESPONDIENTE AL MES MAYO 2024, S/ANEXOS.</t>
  </si>
  <si>
    <t>P/REG. LIB. #2078-1, POR CONCEPTO DE NOMINA HORAS EXTRAS, CORRESPONDIENTE A LOS MESES DE FEBRERO Y MARZO 2024, S/ANEXOS.</t>
  </si>
  <si>
    <t>P/REG. DEPOSITO POR CONCEPTO DE COMISION RECIBIDA SEGUN LEY 13-20 ARTICULO 28, PARRAFO 1, CORRESPONDIENTE A LA DISPERSION DE FECHA 01/05/2024.-</t>
  </si>
  <si>
    <t>P/REG. DEPOSITO POR CONCEPTO DE COMISION RECIBIDA SEGUN LEY 13-20 ARTICULO 28, PARRAFO 1, CORRESPONDIENTE A LA DISPERSION DE FECHA 02/05/2024.-</t>
  </si>
  <si>
    <t>P/REG. DEPOSITO POR CONCEPTO DE COMISION RECIBIDA SEGUN LEY 13-20 ARTICULO 28, PARRAFO 1, CORRESPONDIENTE A LA DISPERSION DE FECHA 03/05/2024.-</t>
  </si>
  <si>
    <t>P/REG. DEPOSITO POR CONCEPTO DE COMISION RECIBIDA SEGUN LEY 13-20 ARTICULO 28, PARRAFO 1, CORRESPONDIENTE A LA DISPERSION DE FECHA 06/05/2024.-</t>
  </si>
  <si>
    <t>P/REG. DEPOSITO POR CONCEPTO DE COMISION RECIBIDA SEGUN LEY 13-20 ARTICULO 28, PARRAFO 1, CORRESPONDIENTE A LA DISPERSION DE FECHA 07/05/2024.-</t>
  </si>
  <si>
    <t>P/REG. DEPOSITO POR CONCEPTO DE COMISION RECIBIDA SEGUN LEY 13-20 ARTICULO 28, PARRAFO 1, CORRESPONDIENTE A LA DISPERSION DE FECHA 08/05/2024.-</t>
  </si>
  <si>
    <t>P/REG. DEPOSITO POR CONCEPTO DE COMISION RECIBIDA SEGUN LEY 13-20 ARTICULO 28, PARRAFO 1, CORRESPONDIENTE A LA DISPERSION DE FECHA 09/05/2024.-</t>
  </si>
  <si>
    <t>P/REG. DEPOSITO POR CONCEPTO DE COMISION RECIBIDA SEGUN LEY 13-20 ARTICULO 28, PARRAFO 1, CORRESPONDIENTE A LA DISPERSION DE FECHA 10/05/2024.-</t>
  </si>
  <si>
    <t>P/REG. DEPOSITO POR CONCEPTO DE COMISION RECIBIDA SEGUN LEY 13-20 ARTICULO 28, PARRAFO 1, CORRESPONDIENTE A LA DISPERSION DE FECHA 13/05/2024.-</t>
  </si>
  <si>
    <t>P/REG. DEPOSITO POR CONCEPTO DE COMISION RECIBIDA SEGUN LEY 13-20 ARTICULO 28, PARRAFO 1, CORRESPONDIENTE A LA DISPERSION DE FECHA 14/05/2024.-</t>
  </si>
  <si>
    <t>P/REG. DEPOSITO POR CONCEPTO DE COMISION RECIBIDA SEGUN LEY 13-20 ARTICULO 28, PARRAFO 1, CORRESPONDIENTE A LA DISPERSION DE FECHA 15/05/2024.-</t>
  </si>
  <si>
    <t>P/REG. DEPOSITO POR CONCEPTO DE COMISION RECIBIDA SEGUN LEY 13-20 ARTICULO 28, PARRAFO 1, CORRESPONDIENTE A LA DISPERSION DE FECHA 16/05/2024.-</t>
  </si>
  <si>
    <t>P/REG. DEPOSITO POR CONCEPTO DE REEMBOLSO SUBSIDIO POR  ENFERMEDAD COMUN, CORRESP. AL 2021 Y 2022, SEGUN RELACION ANEXA.</t>
  </si>
  <si>
    <t>P/REG. DEPOSITO POR CONCEPTO DE REEMBOLSO SUBSIDIO POR MATERNIDAD, CORRESP. AL MES DE MAYO 2024, S/ANEXOS.</t>
  </si>
  <si>
    <t>P/REG. DEPOSITO POR CONCEPTO DE COMISION RECIBIDA SEGUN LEY 13-20 ARTICULO 28, PARRAFO 1, CORRESPONDIENTE A LA DISPERSION DE FECHA 17/05/2024.-</t>
  </si>
  <si>
    <t>P/REG. DEPOSITO POR CONCEPTO DE COMISION RECIBIDA SEGUN LEY 13-20 ARTICULO 28, PARRAFO 1, CORRESPONDIENTE A LA DISPERSION DE FECHA 20/05/2024.-</t>
  </si>
  <si>
    <t>P/REG. DEPOSITO POR CONCEPTO DE COMISION RECIBIDA SEGUN LEY 13-20 ARTICULO 28, PARRAFO 1, CORRESPONDIENTE A LA DISPERSION DE FECHA 21/05/2024.-</t>
  </si>
  <si>
    <t>P/REG. DEPOSITO POR CONCEPTO DE COMISION RECIBIDA SEGUN LEY 13-20 ARTICULO 28, PARRAFO 1, CORRESPONDIENTE A LA DISPERSION DE FECHA 22/05/2024.-</t>
  </si>
  <si>
    <t>P/REG. DEPOSITO POR CONCEPTO DE COMISION RECIBIDA SEGUN LEY 13-20 ARTICULO 28, PARRAFO 1, CORRESPONDIENTE A LA DISPERSION DE FECHA 23/05/2024.-</t>
  </si>
  <si>
    <t>P/REG. DEPOSITO POR CONCEPTO DE COMISION RECIBIDA SEGUN LEY 13-20 ARTICULO 28, PARRAFO 1, CORRESPONDIENTE A LA DISPERSION DE FECHA 24/05/2024.-</t>
  </si>
  <si>
    <t>P/REG. DEPOSITO POR CONCEPTO DE COMISION RECIBIDA SEGUN LEY 13-20 ARTICULO 28, PARRAFO 1, CORRESPONDIENTE A LA DISPERSION DE FECHA 27/05/2024.-</t>
  </si>
  <si>
    <t>P/REG. DEPOSITO POR CONCEPTO DE DEVOLUCION DE PAGO EN EXCESO DEL SEGURO FAMILIAR DE SALUD CORRESP. PERIODO ENERO A DICIEMBRE 2023, S/ANEXOS</t>
  </si>
  <si>
    <t>P/REG. DEPOSITO POR CONCEPTO DE COMISION RECIBIDA SEGUN LEY 13-20 ARTICULO 28, PARRAFO 1, CORRESPONDIENTE A LA DISPERSION DE FECHA 28/05/2024.-</t>
  </si>
  <si>
    <t>P/REG. DEPOSITO POR CONCEPTO DE COMISION RECIBIDA SEGUN LEY 13-20 ARTICULO 28, PARRAFO 1, CORRESPONDIENTE A LA DISPERSION DE FECHA 29/05/2024.-</t>
  </si>
  <si>
    <t>P/REG. DEPOSITO POR CONCEPTO DE COMISION RECIBIDA SEGUN LEY 13-20 ARTICULO 28, PARRAFO 1, CORRESPONDIENTE A LA DISPERSION DE FECHA 31/05/2024.-</t>
  </si>
  <si>
    <t xml:space="preserve">ENVIO EXPRESO DWN, SRL, Pago fact. #B1500000903 por concepto de servicio de transporte puerta a puerta desde y hacia las Oficinas Regionales de la TSS (Santiago, Bávaro y Puerto Plata) corresp. al mes de marzo 2024, s/orden de compra #TSS-2023-00038.- </t>
  </si>
  <si>
    <t>DISLANET GROUP EIRL, P/reg. #B1500000068 Servicio de fotografía institucional de esta TSS varios eventos S/Orden de Compra # TSS-2023-00298</t>
  </si>
  <si>
    <t>GRUPO DV SERVICES, SRL, Macorís, Corresp. al mes de abril 2024, s/orden #TSS-2023-00125 y BS-0013984-2023</t>
  </si>
  <si>
    <t>SOLUCIONES INTEGRALES CAF, SRL Pago de fact. #B1500000481, p/servicio de conserjería y limpieza e higiene para las oficinas Administrativa de la TSS ubicadas en Santo Domingo, del 18/03/2024</t>
  </si>
  <si>
    <t>Edesur, Pago fact, #B1500524424, #B1500524446, #B1500524436 y #B1500524447 Serv. Energía Eléctrica Local No. 1-D Y Local No. 2-D Plaza Naco Desde El 04/03/2024 Al 03/04/2024, Nic 6397556 Y 6215977, Local GMR No. 52 Desde El 19/03/2024 Al 19/04/2024, Nic 7373781 Y Oficinas Torre De La Seguridad Social, Desde El 04/03/2024 Al 03/04/2024, Nic 7376507.</t>
  </si>
  <si>
    <t>ENVIO EXPRESO DWN, SRL, Pago fact. #B1500000906 por concepto de servicio de transporte puerta a puerta desde y hacia las Oficinas Regionales de la TSS (Santiago, Bávaro y Puerto Plata) corresp. al mes de abril 2024, s/orden de compra #TSS-2023-00038.-</t>
  </si>
  <si>
    <t>COMPAñIA DOMINICANA DE TELEFONOS,  Pago facturas #E450000041672, #E450000041671, #E450000042387, #E450000041362, #E450000041306, #E450000041753, servicios telefónicos. (Ctas. #701918732, #704572003, #714935536, #714935763 #720491043, y #777304217), abril 2024.</t>
  </si>
  <si>
    <t>EDENORTE, Pago facts #B1500432751 y #B1500431683, por servicio de energía eléctrica Oficinas de la TSS, Pto Pta, Y SFM del 01/04/2024 al 01/05/2024, (NIC: #6849368, #7223519).</t>
  </si>
  <si>
    <t>Multicomputos, SRL,  P/reg. facts #B1500001464 por renovación de licencia para la solución de monitoreo aplicativos Dynatrace, más servicio profesionales de instalación de unidades de monitoreo en los servidores, Según orden de compra #TSS-2023-00358 y Contrato. No. CSV-0124-02.</t>
  </si>
  <si>
    <t>FR GROUP SRL, Pago factura #B1500000608, por concepto de servicio de mantenimiento para los aires acondicionados de la TSS, correspondiente al mes de marzo 2024, según contrato No. CSV-0422-02</t>
  </si>
  <si>
    <t>JORSA MULTISERVICES, SRL, Pago factura #B1500000267, por concepto de adquisición de letreros y laminados para uso de esta TSS Según orden No. TSS-2023-00295.</t>
  </si>
  <si>
    <t>AGUA PLANETA AZUL, S.A. Pago facturas #B1500173757, por concepto de compra de 75 botellones de agua de 5 galones, para uso común de la TSS, según orden de No. TSS-2023-00111.-</t>
  </si>
  <si>
    <t>CONSTRUCCIONES PALOMINO, SRL, Pago factura #B1500000038, por concepto de cubicación final 20% más adenda trabajos adicionales readecuación de la oficina del 5to. Piso de la Torre de la Seguridad Social, Según contrato No. CEO-0623-01, adenda #CEO-0623-01-A</t>
  </si>
  <si>
    <t>Eduardo Manrique &amp; Asociados, SRL, Pago factura #B1500000235 por concepto de servicio de mantenimiento eléctrico, correspondiente al periodo del 15/02/2024 al 14/03/2024, según contrato No. CSV</t>
  </si>
  <si>
    <t>TECH PLUS OFFICE TEPLUOF, SRL, Pago factura #B1500000009, por concepto de adquisición de materiales de oficina, para uso común de la TSS, según orden de compra #TSS-2024-00027.</t>
  </si>
  <si>
    <t>BROTHER RSR SUPPLY OFFICES, SRL, Pago factura #B1500001206, por concepto de adquisición de materiales de oficina, para uso común de la TSS, según orden de compra #TSS-2024-00048.</t>
  </si>
  <si>
    <t>Consorcio Energetico Punta Can, Pago factura #B1500016203, por concepto de servicios energía eléctrica Oficina Regional Bávaro, correspondiente al periodo del 07/03/2024 al 07/04/2024.-</t>
  </si>
  <si>
    <t>Multicomputos, Pago factura #B1500001458, por concepto de renovación de derecho de uso (del 03/02/2024 al 02/02/2025) y soporte (del 15/03/2024 al 14/03/2025) FORTINET (FORT FORTINET (FORTIGATE-500E IPS, ADVANCE MALWARE PROTECTION, APPLICATION CONTROL, URL, DNS VIDEO FILTERING, ANTISPAM, Según orden de compra #TSS-20240-00031</t>
  </si>
  <si>
    <t>IDEMESA, SRL, Pago factura #B1500001196, POR CONCEPTO DE COMPRA DE MEDICAMENTOS PARA USO COMÚN DE LOS COLABORADORES DE LA TSS, SEGÚN ORDEN DE COMPRA #TSS-2024-00021.-</t>
  </si>
  <si>
    <t xml:space="preserve">Software Santo Domingo, Pago factura #B1500000020, por concepto de desarrollo modulo Régimen Contributivo subsidiado y completivo modulo propuesto trabajo doméstica, según adenda al contrato y certificación #BS-0001488-2024. </t>
  </si>
  <si>
    <t>LEXI-LEGAL, RISK &amp; MANAGEMENT, Pago factura #B1500000087, por concepto de avance 20% consultoría para desarrollo e implementación metodología de las normas ISO 370001:2016 sistema de de Gestión antisoborno e ISO 37301:2021 Sistema de Gestión de Cumplimiento, las auditorías internas y el acompañamiento en las auditorias de certificación, Segú</t>
  </si>
  <si>
    <t>Avacomp, S.A.Pago factura #B1500000564, por concepto de renovación derecho de uso software de Recursos Humanos perteneciente al sistema de soluciones financieras del del 2712/2023 al 27/12/2024, según contrato No. COM-0124-01.-</t>
  </si>
  <si>
    <t>ERNESTO ORTIZ REYNOSO, Pago factura #B1500000153 por concepto de servicio de notificaciones de actos de alguacil con varios traslados, corresp. completivo mes de febrero, marzo y de</t>
  </si>
  <si>
    <t>AGUA PLANETA AZUL, S.A. Pago facturas #B1500173768, por concepto de compra de 87 botellones de agua de 5 galones, para uso común de la TSS, según orden de No. TSS-2024-00006.-</t>
  </si>
  <si>
    <t>URBANVOLT SOLUTIONS, SRL, Pago factura #B1500000672, por concepto de almacenamiento y custodia de archivo institucional de la TSS, más solicitudes de cajas y etiquetas, corresp. Al</t>
  </si>
  <si>
    <t>ROSLYN, SRL, Pago factura #B1500000145, por concepto de adquisición de suministro de limpieza e higiene para uso comun de la TSS, según orden de compra #TSS-2024-00045.-</t>
  </si>
  <si>
    <t>Santo Domingo Motors Company, Pago factura #B1500027960, por concepto de servicios de mantenimiento de la camioneta Nissan Frontier (TSS-002659), según orden de compra #TSS-2023-00170.</t>
  </si>
  <si>
    <t>GTG Industrial, SRL, Pago factura #B1500004062, por concepto de adquisición de suministro de limpieza e higiene para uso comun de la TSS, según orden de compra #TSS-2024-00041.-</t>
  </si>
  <si>
    <t>ASYSTEC, SRL, Pago factura #E450000000002, por concepto de adquisición de equipo checkpoint para conexión con Banco Central (servicio de soporte e instalación), según orden</t>
  </si>
  <si>
    <t>PUBLI MASTER, EIRL, Pago factura #B1500000347, por concepto de adquisición de letreros, laminado para  uso TSS, Según orden de compra #TSS-2024-00004.</t>
  </si>
  <si>
    <t>Cecomsa, Pago factura #E450000001451, por concepto de adquisición de cables Ciscos 10GBASE-CU-SFP+ cable 3Metros para uso de esta TSS S/Contrato No. COM-1023-03</t>
  </si>
  <si>
    <t>EXCEL CONSULTING, SRL, Pago factura#B1500000136, por alquiler de parqueo para los vehículos de los colaboradores de la TSS, Corresp. a abril 2024, según Adenda al contrato CSV-0219-</t>
  </si>
  <si>
    <t>RESOLUCION TECNICA ALDASO, Pago factura #B1500000139, servicio de mantenimiento impresoras y escáneres abril 2024, Según contrato #CSV-0823-03.</t>
  </si>
  <si>
    <t>Delta Comercial, S.A. Pago factura #B1500020696, por concepto de servicios de mantenimiento del vehículo Toyota Prius (TSS-002508), según orden de compra #TSS-2023-00169.-</t>
  </si>
  <si>
    <t>SUMINISTROS GUIPAK, SRL, Pago factura #B1500001284, por concepto de compra de ambientador Glade 08 onz., para uso común de la TSS, según orden de compra #TSS-2024-00062.-</t>
  </si>
  <si>
    <t>Seguros Banreservas, Pago factura #B1500048144, POR CONCEPTO DE PÓLIZA NO. 2-2-109-0034205 (ASISTENCIA FUNERARIA COLECTIVO) DE LOS COLABORADORES DE LA TSS, CORRESP. AL PERÍODO DE</t>
  </si>
  <si>
    <t>Seguros Banreservas, Pago factura #B1500048095, POR CONCEPTO DE PÓLIZA NO. 2-2-102-0034304 (SEGURO COLECTIVOS DE VIDA) DE LOS COLABORADORES DE LA TSS, CORRESP. AL PERÍODO DEL</t>
  </si>
  <si>
    <t>ISAIAS CORPORAN RIVAS, Pago factura #B1500000105, por concepto de servicio de notificación de actos de alguacil con varios traslados, corresp. a los mes de marzo y abril 2024.-</t>
  </si>
  <si>
    <t>AGUA PLANETA AZUL, S.A. Pago facturas #B1500173962, por concepto de compra de 84 botellones de agua de 5 galones, para uso común de la TSS, según orden de No. TSS-2024-00006.-</t>
  </si>
  <si>
    <t>JM DISTRIBUCION, SRL Pago factura #B1500000194, por concepto de adquisición de suministro de limpieza e higiene para uso comun de la TSS, según orden de compra #TSS-2024-00040.-</t>
  </si>
  <si>
    <t>Wendy'S Muebles, SRL, Pago factura #B1500000500 por concepto de cuota de mantenimiento de los locales comerciales No. 1-D y 2-D del Condominio Clavel (Plaza Naco). corresp. al mes ABRIL 2024.-</t>
  </si>
  <si>
    <t>INVERSIONES PRF, SRL Pago factura #B1500000686, por concepto de gastos comunes del local comercial No. 402 en el 4to. piso de la Plaza Galería 47, ubicada en San Francisco de Macorís, corresp. de abril 2024.</t>
  </si>
  <si>
    <t>DOMINICAN RISK &amp; COMPLIANCE, S, Pago factura #B1500000103, por concepto de avance 60% Corresp. a la culminación de la Fase I Y II, de la adquisición software TEAMMATE+ AUDIT para automatizar la Metodología y Gestión de la Fiscalización Externa, Según contrato No. CSV-1123-06</t>
  </si>
  <si>
    <t>CONSULTORES EN SEGURIDAD TECNO, Pago factura #B1500000139, por concepto de renovacion derecho de uso SOftware  de evaluación de vulnerabilidad internas, desde el periodo 04/04/2024 hasta el el periodo 04/04/2024 hasta el 03/04/2025,Según contrato #COM-0324-02.</t>
  </si>
  <si>
    <t>AGUA PLANETA AZUL, S.A. Pago facturaS #B1500174247, POR CONCEPTO DE COMPRA DE 89 BOTELLONES DE AGUA DE 5 GALONES, PARA USO COMÚN DE LA TSS, SEGÚN ORDEN DE NO. TSS-2024-00006.-</t>
  </si>
  <si>
    <t>BERNARDO ANTONIO GARCIA FAMILIA,  Pago factura #B1500000157, por concepto de servicio de notificación de actos de alguacil, correspondiente a los meses de diciembre 2023, enero-marzo 2024.-</t>
  </si>
  <si>
    <t>SOSTENIBILIDAD 3RS, INC, Pago factura #B1500000200 POR SERVICIOS DE RECOGIDA RESIDUOS RECICLABLES, PROYECTO 3RS, CORRESPONDIENTE AL MES DE ABRIL 2024, SEGÚN ORDEN DE COMPRA #TSS-2023-</t>
  </si>
  <si>
    <t>Consultores de Datos del Caribe, Pago factura #B1500001803 por concepto de servicios de consulta de datos, correspondiente al periodo del 08/03/2024 hasta el 07/04/2024.</t>
  </si>
  <si>
    <t>FR GROUP SRL, Pago factura #B1500000617, POR CONCEPTO DE SERVICIO DE MANTENIMIENTO PARA LOS AIRES ACONDICIONADOS DE LA TSS, CORRESPONDIENTE AL MES DE ABRIL 2024, SEGÚN CONT</t>
  </si>
  <si>
    <t>NAP DEL CARIBE INC, Pago factura #B1500001498, por concepto de servicios de internet (Expansión ancho de banda /Santo Domingo, Santiago, Bávaro y Puerto Plata), correspondiente a</t>
  </si>
  <si>
    <t>Eduardo Manrique &amp; Asociados, SRL , Pago factura #B1500000236 por concepto de servicio de mantenimiento eléctrico, correspondiente al periodo del 15/03/2024 al 14/04/2024, según contrato No. CSV</t>
  </si>
  <si>
    <t>ROSLYN, SRL, Pago factura #B1500000151, por concepto de adquisición de suministro de limpieza e higiene para uso comun de la TSS, según orden de compra #TSS-2024-00061.-</t>
  </si>
  <si>
    <t>FRANCISCO ARISTY DE CASTRO, Pago factura #B1500000120, por concepto de servicio de notarización de (2) actas Notarial, de comparación de precios correspondiente al mes de abril 2024.</t>
  </si>
  <si>
    <t>Victoria Marte, Pago factura #B1500000359, por concepto de servicio de Notarización de (5) actas Notarial de comparación de precios y licitación pública nacional corresp al mes de abril 2024.</t>
  </si>
  <si>
    <t>Seguros Banreservas, Pago factura #B1500048623 POR CONCEPTO DE PÓLIZA NO. 2-2-102-0034304 (SEGURO COLECTIVOS DE VIDA) DE LOS COLABORADORES DE LA TSS, CORRESP. AL PERÍODO DEL 01/05/2024 AL 31/05/2024</t>
  </si>
  <si>
    <t>Seguros Banreservas, Pago factura #B1500048632 POR CONCEPTO DE PÓLIZA NO. 2-2-102-0034205 (ASISTENCIA FUNERARIA) DE LOS COLABORADORES DE LA TSS, CORRESP. AL PERÍODO DEL  01/05/2024 AL 31/05/2024</t>
  </si>
  <si>
    <t>RESOLUCION TECNICA ALDASO, Pago factura #B1500000140, SERVICIO DE REPARACIÓN IMPRESORA (TSS-003177), SEGÚN ORDEN DE COMPRA #TSS-2024-00059.</t>
  </si>
  <si>
    <t>ENFOQUE DIGITAL, SRL, Pago factura #B1500001059, por concepto de adquisición micrófono tipo Lavalier y servicio mantenimiento y limpieza del sensor de lente fotográfico para uso de fotográfico para uso de la TSS, Según orden No. TSS-2023-00305</t>
  </si>
  <si>
    <t>Santo Domingo Motors Company, Pago factura #B1500028207, por concepto de servicios de mantenimiento de la camioneta Nissan Frontier (TSS-002659), según orden de compra #TSS-2023-00170.</t>
  </si>
  <si>
    <t>HUMANO SEGUROS, S. A. Pago factura #E450000000220 POR CONCEPTO DE CONTRATO COLECTIVO NO. 30-95-348162 (SEGURO DE SALUD COMPLEMENTARIO) DE LOS COLABORADORES DE LA TSS, CORRESP. AL P</t>
  </si>
  <si>
    <t>Multicomputos, SRL, Pago factura #B1500001465, POR CONCEPTO DE RENOVACIÓN LICENCIAS CITRIX LA VIRTUAL APPS AND DESKTOPS LIC ON-PREM (DEL 25/03/2024 AL 25/03/2027) SEGÚN CONTRATO</t>
  </si>
  <si>
    <t>Seguros Universal, S. A., Pago factura #B1500012101 por concepto de contrato colectivo No. 03161053 (Seguro de Salud Complementario) de los colaboradores de la TSS, corresp. al período período del 01/05/2024 al 31/05/2024.-</t>
  </si>
  <si>
    <t>CENTROXPERT STE SRL, Pago factura #B1500003149, POR CONCEPTO DE ADQUISICIÓN DE BATERÍAS PARA LAPTOP, PARA USO DE LA TSS, SEGÚN ORDEN DE COMPRA #TSS-2024-00049.-</t>
  </si>
  <si>
    <t>FL Betances &amp; Asociados, S.A. Pago factura #B1500000909, por concepto de adquisición de licencias Visual estudio Professional 2022 CSP Perpetuo para uso de la TSS. Según contrato No. COM-0</t>
  </si>
  <si>
    <t>Multicomputos, SRL, Pago factura #B1500001466, por concepto de renovación licencias CITRIX ADC VPX (NETSCALER) (del 17/05/2024 al 16/05/2025) según contrato No. COM-0424-01</t>
  </si>
  <si>
    <t>(VIGILANTES NAVIEROS DEL CARIBE) Pago factura #B1500000082, por servicios de vigilante de seguridad física para las Oficinas ubicadas en TSS Plaza Naco, GMR, Regional TSS SFM, Bávaro y Puerto Plata, los días  01 al 31 de marzo 2024, s/orden #TSS-2023-00270, Contrato No. CSV-1123-05.</t>
  </si>
  <si>
    <t>INVERSIONES SIURANA, SRL, Pago factura #B1500001169 servicio almuerzo personal de la TSS, por medio plataforma Fripick Corresp. al período del 01 al 29 de febrero de 2024.</t>
  </si>
  <si>
    <t>GARENA SRL, Pago factura No. B1500000506 compra artículos de limpieza para uso común de la TSS. S/orden de compra # TSS-2024-00046</t>
  </si>
  <si>
    <t>UNIFIELD COMMUNICATIONS, SRL, Pago factura #B1500000297 Y B1500000298, por concepto de servicio de renta enlace de Fibra Óptica ITU-65D, 2 hilos (Fibra Oscura), desde el Data Center TSS Plaza Naco hasta  hasta el Meet-point Room del Nap del caribe, corresp. al periodo del  12/02/2024 hasta 11/03/2024 Y 12/03/2024 hasta 11/04/2024.</t>
  </si>
  <si>
    <t>UNIFIELD COMMUNICATIONS, SRL, Pago factura #B1500000299, por servicio de renta de enlace de (Fibra Oscura), desde el Data Center TSS Plaza Naco al Data Center de la Gustavo Mejía Ricart, desde el datacenter Torre TSS hasta el Nap del Caribe, 15/03/2024 hasta 15/04/2024. según contrato No. CAL-0822-01.</t>
  </si>
  <si>
    <t>SUPLIDAFRA, SRL, Pago factura No. B1500000008 compra artículos de limpieza y cocina para uso común de la TSS. S/orden de compra # TSS-2024-00044.</t>
  </si>
  <si>
    <t>OROX INVERSIONES, SRL, Pago factura #E450000000177 servicio de alimentación Institucional para reuniones, capacitaciones y otros eventos de esta TSS. S/orden de compra No. TSS-2023-00</t>
  </si>
  <si>
    <t>INVERSIONES SIURANA, SRL, Pago factura #B1500001202 servicio almuerzo personal de la TSS, por medio plataforma Fripick Corresp. al período del 01 al 31 de marzo de 2024.</t>
  </si>
  <si>
    <t>COLUMBUS NETWORKS DOMINICANA, Pago factura #B1500005427 por concepto de varios servicios de Internet, correspondiente al mes de abril 2024.-</t>
  </si>
  <si>
    <t>UNIFIELD COMMUNICATIONS, SRL, Pago factura #B1500000300, POR CONCEPTO DE SERVICIO DE RENTA ENLACE DE FIBRA ÓPTICA ITU-652D, 2 HILOS (FIBRA OSCURA), DESDE EL DATA CENTER TSS PLAZA NACO AL DAT</t>
  </si>
  <si>
    <t>MAXIMUM PEST CONTROL, SRL Pago factura #B1500000464, SERVICIOS DE FUMIGACIÓN Y CONTROL DE PLAGAS PARA LAS OFICINAS DE LA TSS UBICADAS EN PLAZA NACO, TORRE SS Y GMR ABRIL 2024, SEGÚN ORDE</t>
  </si>
  <si>
    <t>VIGILANTES NAVIEROS DEL CARIBE, Pago factura #B1500000086, por servicios de vigilante de seguridad física para las Oficinas ubicadas en TSS Plaza Naco, GMR, Regional TSS SFM, Bávaro y Puerto Plata, los días 01 al 30 de abril 2024, s/orden #TSS-2023-00270, Contrato No. CSV-1123-05.</t>
  </si>
  <si>
    <t>GARENA SRL Pago factura No. B1500000513 compra artículos de limpieza para uso común de la TSS. S/orden de compra # TSS-2024-00060</t>
  </si>
  <si>
    <t>UNIFIELD COMMUNICATIONS, SRL , Pago fact. #B1500000294, por concepto de servicio de renta enlace de Fibra Óptica ITU-652D, 2 hilos (Fibra Oscura), desde el Data Center TSS Plaza Naco al Data Center edificio TSS 2do. piso, corresp. al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</si>
</sst>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m/d/yy"/>
    <numFmt numFmtId="166" formatCode="#,##0.00;\-#,##0.00;* ??"/>
    <numFmt numFmtId="167" formatCode="#,##0.0000000000000000"/>
  </numFmts>
  <fonts count="9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b/>
      <sz val="48"/>
      <name val="Century Gothic"/>
      <family val="2"/>
    </font>
    <font>
      <b/>
      <sz val="26"/>
      <name val="Century Gothic"/>
      <family val="2"/>
    </font>
    <font>
      <sz val="20"/>
      <name val="Calibri Light"/>
      <family val="2"/>
    </font>
    <font>
      <b/>
      <sz val="20"/>
      <name val="Century Gothic"/>
      <family val="2"/>
    </font>
    <font>
      <b/>
      <sz val="18"/>
      <name val="Century Gothic"/>
      <family val="2"/>
    </font>
    <font>
      <sz val="20"/>
      <color rgb="FF000000"/>
      <name val="Century Gothic"/>
      <family val="2"/>
    </font>
    <font>
      <sz val="20"/>
      <name val="Century Gothic"/>
      <family val="2"/>
    </font>
    <font>
      <b/>
      <sz val="28"/>
      <color theme="0"/>
      <name val="Century Gothic"/>
      <family val="2"/>
    </font>
    <font>
      <b/>
      <sz val="18"/>
      <name val="Calibri Light"/>
      <family val="2"/>
    </font>
    <font>
      <sz val="22"/>
      <color rgb="FF000000"/>
      <name val="Calibri Light"/>
      <family val="2"/>
    </font>
    <font>
      <sz val="22"/>
      <name val="Calibri Light"/>
      <family val="2"/>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3">
    <xf numFmtId="0" fontId="0" fillId="0" borderId="0" xfId="0"/>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43" fontId="0" fillId="0" borderId="0" xfId="1" applyFont="1"/>
    <xf numFmtId="167" fontId="0" fillId="0" borderId="0" xfId="0" applyNumberFormat="1"/>
    <xf numFmtId="0" fontId="80" fillId="0" borderId="0" xfId="0" applyFont="1" applyAlignment="1">
      <alignment horizontal="center"/>
    </xf>
    <xf numFmtId="0" fontId="86" fillId="0" borderId="0" xfId="0" applyFont="1" applyAlignment="1">
      <alignment horizontal="center"/>
    </xf>
    <xf numFmtId="0" fontId="86" fillId="0" borderId="3" xfId="0" applyFont="1" applyBorder="1" applyAlignment="1">
      <alignment horizontal="center"/>
    </xf>
    <xf numFmtId="0" fontId="88" fillId="6" borderId="2" xfId="0" applyFont="1" applyFill="1" applyBorder="1" applyAlignment="1">
      <alignment horizontal="center" vertical="center" wrapText="1"/>
    </xf>
    <xf numFmtId="0" fontId="88" fillId="6" borderId="14" xfId="0" applyFont="1" applyFill="1" applyBorder="1" applyAlignment="1">
      <alignment horizontal="center" vertical="center" wrapText="1"/>
    </xf>
    <xf numFmtId="0" fontId="88" fillId="6" borderId="0" xfId="0" applyFont="1" applyFill="1" applyAlignment="1">
      <alignment wrapText="1"/>
    </xf>
    <xf numFmtId="0" fontId="88" fillId="6" borderId="1" xfId="0" applyFont="1" applyFill="1" applyBorder="1" applyAlignment="1">
      <alignment wrapText="1"/>
    </xf>
    <xf numFmtId="0" fontId="88" fillId="6" borderId="2" xfId="0" applyFont="1" applyFill="1" applyBorder="1" applyAlignment="1">
      <alignment wrapText="1"/>
    </xf>
    <xf numFmtId="0" fontId="80" fillId="2" borderId="0" xfId="0" applyFont="1" applyFill="1" applyAlignment="1">
      <alignment horizontal="center"/>
    </xf>
    <xf numFmtId="0" fontId="0" fillId="2" borderId="0" xfId="0" applyFill="1"/>
    <xf numFmtId="165" fontId="89" fillId="0" borderId="0" xfId="0" applyNumberFormat="1" applyFont="1" applyAlignment="1">
      <alignment horizontal="left"/>
    </xf>
    <xf numFmtId="49" fontId="89" fillId="0" borderId="0" xfId="0" applyNumberFormat="1" applyFont="1" applyAlignment="1">
      <alignment horizontal="left"/>
    </xf>
    <xf numFmtId="49" fontId="89" fillId="0" borderId="0" xfId="0" applyNumberFormat="1" applyFont="1" applyAlignment="1">
      <alignment horizontal="left" vertical="center" wrapText="1"/>
    </xf>
    <xf numFmtId="166" fontId="89" fillId="0" borderId="0" xfId="0" applyNumberFormat="1" applyFont="1" applyAlignment="1">
      <alignment horizontal="right"/>
    </xf>
    <xf numFmtId="4" fontId="90" fillId="2" borderId="0" xfId="0" applyNumberFormat="1" applyFont="1" applyFill="1"/>
    <xf numFmtId="49" fontId="89" fillId="0" borderId="0" xfId="0" applyNumberFormat="1" applyFont="1" applyAlignment="1">
      <alignment horizontal="left" wrapText="1"/>
    </xf>
    <xf numFmtId="43" fontId="92" fillId="7" borderId="12" xfId="1" applyFont="1" applyFill="1" applyBorder="1" applyAlignment="1">
      <alignment wrapText="1"/>
    </xf>
    <xf numFmtId="165" fontId="93" fillId="0" borderId="3" xfId="0" applyNumberFormat="1" applyFont="1" applyBorder="1" applyAlignment="1">
      <alignment horizontal="left"/>
    </xf>
    <xf numFmtId="49" fontId="93" fillId="0" borderId="3" xfId="0" applyNumberFormat="1" applyFont="1" applyBorder="1" applyAlignment="1">
      <alignment horizontal="left"/>
    </xf>
    <xf numFmtId="166" fontId="93" fillId="0" borderId="3" xfId="0" applyNumberFormat="1" applyFont="1" applyBorder="1" applyAlignment="1">
      <alignment horizontal="right"/>
    </xf>
    <xf numFmtId="49" fontId="93" fillId="0" borderId="3" xfId="0" applyNumberFormat="1" applyFont="1" applyBorder="1" applyAlignment="1">
      <alignment horizontal="left" vertical="center" wrapText="1"/>
    </xf>
    <xf numFmtId="49" fontId="93" fillId="0" borderId="3" xfId="0" applyNumberFormat="1" applyFont="1" applyBorder="1" applyAlignment="1">
      <alignment horizontal="left" wrapText="1"/>
    </xf>
    <xf numFmtId="4" fontId="94" fillId="2" borderId="3" xfId="0" applyNumberFormat="1" applyFont="1" applyFill="1" applyBorder="1"/>
    <xf numFmtId="15" fontId="93" fillId="0" borderId="3" xfId="0" applyNumberFormat="1" applyFont="1" applyBorder="1" applyAlignment="1">
      <alignment horizontal="left"/>
    </xf>
    <xf numFmtId="4" fontId="88" fillId="2" borderId="17" xfId="0" applyNumberFormat="1" applyFont="1" applyFill="1" applyBorder="1"/>
    <xf numFmtId="4" fontId="87" fillId="2" borderId="18" xfId="0" applyNumberFormat="1" applyFont="1" applyFill="1" applyBorder="1"/>
    <xf numFmtId="0" fontId="88" fillId="6" borderId="5" xfId="0" applyFont="1" applyFill="1" applyBorder="1" applyAlignment="1">
      <alignment wrapText="1"/>
    </xf>
    <xf numFmtId="0" fontId="0" fillId="2" borderId="0" xfId="0" applyFill="1" applyAlignment="1">
      <alignment horizontal="center" vertical="center"/>
    </xf>
    <xf numFmtId="0" fontId="84" fillId="0" borderId="0" xfId="0" applyFont="1" applyAlignment="1">
      <alignment horizontal="center" vertical="center"/>
    </xf>
    <xf numFmtId="0" fontId="85" fillId="5" borderId="0" xfId="0" applyFont="1" applyFill="1" applyAlignment="1">
      <alignment horizontal="center" vertical="center"/>
    </xf>
    <xf numFmtId="0" fontId="91" fillId="4" borderId="15" xfId="0" applyFont="1" applyFill="1" applyBorder="1" applyAlignment="1">
      <alignment horizontal="center" vertical="center"/>
    </xf>
    <xf numFmtId="0" fontId="91" fillId="4" borderId="5" xfId="0" applyFont="1" applyFill="1" applyBorder="1" applyAlignment="1">
      <alignment horizontal="center" vertical="center"/>
    </xf>
    <xf numFmtId="0" fontId="91" fillId="4" borderId="0" xfId="0" applyFont="1" applyFill="1" applyAlignment="1">
      <alignment horizontal="center" vertical="center"/>
    </xf>
    <xf numFmtId="0" fontId="91" fillId="4" borderId="7" xfId="0" applyFont="1" applyFill="1" applyBorder="1" applyAlignment="1">
      <alignment horizontal="center" vertical="center"/>
    </xf>
    <xf numFmtId="0" fontId="88" fillId="6" borderId="13" xfId="0" applyFont="1" applyFill="1" applyBorder="1" applyAlignment="1">
      <alignment horizontal="center" wrapText="1"/>
    </xf>
    <xf numFmtId="0" fontId="88" fillId="6" borderId="0" xfId="0" applyFont="1" applyFill="1" applyAlignment="1">
      <alignment horizontal="center" wrapText="1"/>
    </xf>
    <xf numFmtId="0" fontId="87" fillId="6" borderId="3" xfId="0" applyFont="1" applyFill="1" applyBorder="1" applyAlignment="1">
      <alignment horizontal="center" wrapText="1"/>
    </xf>
    <xf numFmtId="0" fontId="87" fillId="6" borderId="2" xfId="0" applyFont="1" applyFill="1" applyBorder="1" applyAlignment="1">
      <alignment horizontal="center" wrapText="1"/>
    </xf>
    <xf numFmtId="0" fontId="87" fillId="0" borderId="0" xfId="0" applyFont="1" applyAlignment="1">
      <alignment horizontal="center"/>
    </xf>
    <xf numFmtId="0" fontId="90" fillId="0" borderId="0" xfId="0" applyFont="1" applyAlignment="1">
      <alignment horizontal="center"/>
    </xf>
    <xf numFmtId="4" fontId="87" fillId="2" borderId="16" xfId="0" applyNumberFormat="1" applyFont="1" applyFill="1" applyBorder="1" applyAlignment="1">
      <alignment horizontal="center" wrapText="1"/>
    </xf>
    <xf numFmtId="4" fontId="87" fillId="2" borderId="4" xfId="0" applyNumberFormat="1" applyFont="1" applyFill="1" applyBorder="1" applyAlignment="1">
      <alignment horizontal="center" wrapText="1"/>
    </xf>
    <xf numFmtId="4" fontId="87" fillId="2" borderId="11" xfId="0" applyNumberFormat="1" applyFont="1" applyFill="1" applyBorder="1" applyAlignment="1">
      <alignment horizontal="center" wrapText="1"/>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2</xdr:row>
      <xdr:rowOff>85424</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2</xdr:row>
      <xdr:rowOff>304835</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399627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388258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487818</xdr:colOff>
      <xdr:row>1</xdr:row>
      <xdr:rowOff>71082</xdr:rowOff>
    </xdr:from>
    <xdr:to>
      <xdr:col>5</xdr:col>
      <xdr:colOff>2231979</xdr:colOff>
      <xdr:row>5</xdr:row>
      <xdr:rowOff>14218</xdr:rowOff>
    </xdr:to>
    <xdr:pic>
      <xdr:nvPicPr>
        <xdr:cNvPr id="3" name="Picture 2">
          <a:extLst>
            <a:ext uri="{FF2B5EF4-FFF2-40B4-BE49-F238E27FC236}">
              <a16:creationId xmlns:a16="http://schemas.microsoft.com/office/drawing/2014/main" id="{F61E37FB-DCE8-6517-9EB2-FD0E53F767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76437" y="227463"/>
          <a:ext cx="1744161" cy="1720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6"/>
  <sheetViews>
    <sheetView showGridLines="0" tabSelected="1" view="pageBreakPreview" topLeftCell="A137" zoomScale="85" zoomScaleNormal="67" zoomScaleSheetLayoutView="85" workbookViewId="0">
      <selection activeCell="C150" sqref="C150"/>
    </sheetView>
  </sheetViews>
  <sheetFormatPr defaultColWidth="9.140625" defaultRowHeight="26.25" x14ac:dyDescent="0.4"/>
  <cols>
    <col min="1" max="1" width="16" style="22" customWidth="1"/>
    <col min="2" max="2" width="27.5703125" style="20" bestFit="1" customWidth="1"/>
    <col min="3" max="3" width="148.42578125" customWidth="1"/>
    <col min="4" max="5" width="27.5703125" customWidth="1"/>
    <col min="6" max="6" width="34.28515625" customWidth="1"/>
    <col min="8" max="8" width="27" bestFit="1" customWidth="1"/>
  </cols>
  <sheetData>
    <row r="1" spans="1:9" s="4" customFormat="1" ht="12.75" hidden="1" x14ac:dyDescent="0.2">
      <c r="A1" s="47"/>
      <c r="B1" s="47"/>
      <c r="C1" s="47"/>
      <c r="D1" s="47"/>
      <c r="E1" s="47"/>
      <c r="F1" s="47"/>
    </row>
    <row r="2" spans="1:9" s="4" customFormat="1" ht="58.5" x14ac:dyDescent="0.2">
      <c r="A2" s="48" t="s">
        <v>34</v>
      </c>
      <c r="B2" s="48"/>
      <c r="C2" s="48"/>
      <c r="D2" s="48"/>
      <c r="E2" s="48"/>
      <c r="F2" s="48"/>
      <c r="G2" s="6"/>
      <c r="H2" s="2"/>
      <c r="I2" s="2"/>
    </row>
    <row r="3" spans="1:9" s="4" customFormat="1" ht="32.25" x14ac:dyDescent="0.2">
      <c r="A3" s="49" t="s">
        <v>32</v>
      </c>
      <c r="B3" s="49"/>
      <c r="C3" s="49"/>
      <c r="D3" s="49"/>
      <c r="E3" s="49"/>
      <c r="F3" s="49"/>
    </row>
    <row r="4" spans="1:9" s="4" customFormat="1" ht="32.25" x14ac:dyDescent="0.2">
      <c r="A4" s="49" t="s">
        <v>33</v>
      </c>
      <c r="B4" s="49"/>
      <c r="C4" s="49"/>
      <c r="D4" s="49"/>
      <c r="E4" s="49"/>
      <c r="F4" s="49"/>
      <c r="G4" s="5"/>
      <c r="H4" s="2"/>
      <c r="I4" s="2"/>
    </row>
    <row r="5" spans="1:9" s="4" customFormat="1" ht="16.5" x14ac:dyDescent="0.25">
      <c r="A5" s="28"/>
      <c r="B5" s="28"/>
      <c r="D5" s="29"/>
      <c r="E5" s="29"/>
      <c r="F5" s="29"/>
    </row>
    <row r="6" spans="1:9" s="1" customFormat="1" ht="34.5" x14ac:dyDescent="0.2">
      <c r="A6" s="50" t="s">
        <v>40</v>
      </c>
      <c r="B6" s="51"/>
      <c r="C6" s="52"/>
      <c r="D6" s="51"/>
      <c r="E6" s="51"/>
      <c r="F6" s="53"/>
      <c r="G6" s="2"/>
      <c r="H6" s="2"/>
      <c r="I6" s="2"/>
    </row>
    <row r="7" spans="1:9" s="1" customFormat="1" ht="23.25" x14ac:dyDescent="0.35">
      <c r="A7" s="56" t="s">
        <v>2</v>
      </c>
      <c r="B7" s="54" t="s">
        <v>3</v>
      </c>
      <c r="C7" s="23"/>
      <c r="D7" s="46" t="s">
        <v>4</v>
      </c>
      <c r="E7" s="46"/>
      <c r="F7" s="36">
        <v>358708986.01000011</v>
      </c>
      <c r="G7" s="2"/>
      <c r="H7" s="2"/>
      <c r="I7" s="2"/>
    </row>
    <row r="8" spans="1:9" s="1" customFormat="1" ht="22.5" x14ac:dyDescent="0.3">
      <c r="A8" s="57"/>
      <c r="B8" s="55"/>
      <c r="C8" s="24" t="s">
        <v>35</v>
      </c>
      <c r="D8" s="25" t="s">
        <v>0</v>
      </c>
      <c r="E8" s="26" t="s">
        <v>36</v>
      </c>
      <c r="F8" s="27" t="s">
        <v>1</v>
      </c>
      <c r="G8" s="2"/>
      <c r="H8" s="2"/>
      <c r="I8" s="2"/>
    </row>
    <row r="9" spans="1:9" s="3" customFormat="1" ht="114" x14ac:dyDescent="0.45">
      <c r="A9" s="37">
        <v>45413</v>
      </c>
      <c r="B9" s="38" t="s">
        <v>41</v>
      </c>
      <c r="C9" s="41" t="s">
        <v>267</v>
      </c>
      <c r="D9" s="39"/>
      <c r="E9" s="39">
        <v>284775.3</v>
      </c>
      <c r="F9" s="42">
        <f>+F7+D9-E9</f>
        <v>358424210.7100001</v>
      </c>
    </row>
    <row r="10" spans="1:9" s="3" customFormat="1" ht="85.5" x14ac:dyDescent="0.45">
      <c r="A10" s="37">
        <v>45413</v>
      </c>
      <c r="B10" s="38" t="s">
        <v>42</v>
      </c>
      <c r="C10" s="41" t="s">
        <v>177</v>
      </c>
      <c r="D10" s="39">
        <v>1253197.3500000001</v>
      </c>
      <c r="E10" s="39"/>
      <c r="F10" s="42">
        <f>+F9+D10-E10</f>
        <v>359677408.06000012</v>
      </c>
    </row>
    <row r="11" spans="1:9" s="3" customFormat="1" ht="85.5" x14ac:dyDescent="0.45">
      <c r="A11" s="37">
        <v>45414</v>
      </c>
      <c r="B11" s="38" t="s">
        <v>43</v>
      </c>
      <c r="C11" s="41" t="s">
        <v>178</v>
      </c>
      <c r="D11" s="39">
        <v>2792357.14</v>
      </c>
      <c r="E11" s="39"/>
      <c r="F11" s="42">
        <f t="shared" ref="F11:F129" si="0">+F10+D11-E11</f>
        <v>362469765.20000011</v>
      </c>
    </row>
    <row r="12" spans="1:9" s="3" customFormat="1" ht="85.5" x14ac:dyDescent="0.45">
      <c r="A12" s="37">
        <v>45414</v>
      </c>
      <c r="B12" s="38" t="s">
        <v>44</v>
      </c>
      <c r="C12" s="41" t="s">
        <v>211</v>
      </c>
      <c r="D12" s="39"/>
      <c r="E12" s="39">
        <v>47510.46</v>
      </c>
      <c r="F12" s="42">
        <f t="shared" si="0"/>
        <v>362422254.74000013</v>
      </c>
    </row>
    <row r="13" spans="1:9" s="3" customFormat="1" ht="114" x14ac:dyDescent="0.45">
      <c r="A13" s="37">
        <v>45414</v>
      </c>
      <c r="B13" s="38" t="s">
        <v>45</v>
      </c>
      <c r="C13" s="41" t="s">
        <v>280</v>
      </c>
      <c r="D13" s="39"/>
      <c r="E13" s="39">
        <v>47200</v>
      </c>
      <c r="F13" s="42">
        <f t="shared" si="0"/>
        <v>362375054.74000013</v>
      </c>
    </row>
    <row r="14" spans="1:9" s="2" customFormat="1" ht="85.5" x14ac:dyDescent="0.45">
      <c r="A14" s="37">
        <v>45414</v>
      </c>
      <c r="B14" s="38" t="s">
        <v>46</v>
      </c>
      <c r="C14" s="41" t="s">
        <v>268</v>
      </c>
      <c r="D14" s="39"/>
      <c r="E14" s="39">
        <v>1688630.7</v>
      </c>
      <c r="F14" s="42">
        <f t="shared" si="0"/>
        <v>360686424.04000014</v>
      </c>
      <c r="H14" s="3"/>
    </row>
    <row r="15" spans="1:9" s="2" customFormat="1" ht="80.25" customHeight="1" x14ac:dyDescent="0.45">
      <c r="A15" s="37">
        <v>45414</v>
      </c>
      <c r="B15" s="38" t="s">
        <v>47</v>
      </c>
      <c r="C15" s="41" t="s">
        <v>212</v>
      </c>
      <c r="D15" s="39"/>
      <c r="E15" s="39">
        <v>97149.4</v>
      </c>
      <c r="F15" s="42">
        <f t="shared" si="0"/>
        <v>360589274.64000016</v>
      </c>
      <c r="H15" s="3"/>
    </row>
    <row r="16" spans="1:9" s="2" customFormat="1" ht="57" x14ac:dyDescent="0.45">
      <c r="A16" s="37">
        <v>45414</v>
      </c>
      <c r="B16" s="38" t="s">
        <v>48</v>
      </c>
      <c r="C16" s="41" t="s">
        <v>161</v>
      </c>
      <c r="D16" s="39"/>
      <c r="E16" s="39">
        <v>752285.09</v>
      </c>
      <c r="F16" s="42">
        <f t="shared" si="0"/>
        <v>359836989.55000019</v>
      </c>
      <c r="H16" s="3"/>
    </row>
    <row r="17" spans="1:8" s="2" customFormat="1" ht="57" x14ac:dyDescent="0.45">
      <c r="A17" s="37">
        <v>45414</v>
      </c>
      <c r="B17" s="38" t="s">
        <v>48</v>
      </c>
      <c r="C17" s="41" t="s">
        <v>161</v>
      </c>
      <c r="D17" s="39"/>
      <c r="E17" s="39">
        <v>138747.21</v>
      </c>
      <c r="F17" s="42">
        <f t="shared" si="0"/>
        <v>359698242.34000021</v>
      </c>
      <c r="H17" s="3"/>
    </row>
    <row r="18" spans="1:8" s="2" customFormat="1" ht="57" x14ac:dyDescent="0.45">
      <c r="A18" s="37">
        <v>45414</v>
      </c>
      <c r="B18" s="38" t="s">
        <v>48</v>
      </c>
      <c r="C18" s="41" t="s">
        <v>161</v>
      </c>
      <c r="D18" s="39"/>
      <c r="E18" s="39">
        <v>193932.12</v>
      </c>
      <c r="F18" s="42">
        <f t="shared" si="0"/>
        <v>359504310.22000021</v>
      </c>
      <c r="H18" s="3"/>
    </row>
    <row r="19" spans="1:8" s="2" customFormat="1" ht="114" x14ac:dyDescent="0.45">
      <c r="A19" s="37">
        <v>45415</v>
      </c>
      <c r="B19" s="38" t="s">
        <v>49</v>
      </c>
      <c r="C19" s="41" t="s">
        <v>202</v>
      </c>
      <c r="D19" s="39"/>
      <c r="E19" s="39">
        <v>675</v>
      </c>
      <c r="F19" s="42">
        <f t="shared" si="0"/>
        <v>359503635.22000021</v>
      </c>
      <c r="H19" s="3"/>
    </row>
    <row r="20" spans="1:8" s="2" customFormat="1" ht="57" x14ac:dyDescent="0.45">
      <c r="A20" s="37">
        <v>45415</v>
      </c>
      <c r="B20" s="38" t="s">
        <v>50</v>
      </c>
      <c r="C20" s="41" t="s">
        <v>269</v>
      </c>
      <c r="D20" s="39"/>
      <c r="E20" s="39">
        <v>7363.2</v>
      </c>
      <c r="F20" s="42">
        <f t="shared" si="0"/>
        <v>359496272.02000022</v>
      </c>
      <c r="H20" s="3"/>
    </row>
    <row r="21" spans="1:8" s="2" customFormat="1" ht="85.5" x14ac:dyDescent="0.45">
      <c r="A21" s="37">
        <v>45415</v>
      </c>
      <c r="B21" s="38" t="s">
        <v>51</v>
      </c>
      <c r="C21" s="41" t="s">
        <v>213</v>
      </c>
      <c r="D21" s="39"/>
      <c r="E21" s="39">
        <v>4500</v>
      </c>
      <c r="F21" s="42">
        <f t="shared" si="0"/>
        <v>359491772.02000022</v>
      </c>
      <c r="H21" s="3"/>
    </row>
    <row r="22" spans="1:8" s="2" customFormat="1" ht="57" x14ac:dyDescent="0.45">
      <c r="A22" s="37">
        <v>45415</v>
      </c>
      <c r="B22" s="38" t="s">
        <v>52</v>
      </c>
      <c r="C22" s="41" t="s">
        <v>162</v>
      </c>
      <c r="D22" s="39"/>
      <c r="E22" s="39">
        <v>21400</v>
      </c>
      <c r="F22" s="42">
        <f t="shared" si="0"/>
        <v>359470372.02000022</v>
      </c>
      <c r="H22" s="3"/>
    </row>
    <row r="23" spans="1:8" s="2" customFormat="1" ht="85.5" x14ac:dyDescent="0.45">
      <c r="A23" s="37">
        <v>45415</v>
      </c>
      <c r="B23" s="38" t="s">
        <v>53</v>
      </c>
      <c r="C23" s="41" t="s">
        <v>179</v>
      </c>
      <c r="D23" s="39">
        <v>5047658.68</v>
      </c>
      <c r="E23" s="39"/>
      <c r="F23" s="42">
        <f t="shared" si="0"/>
        <v>364518030.70000023</v>
      </c>
      <c r="H23" s="3"/>
    </row>
    <row r="24" spans="1:8" s="2" customFormat="1" ht="85.5" x14ac:dyDescent="0.45">
      <c r="A24" s="37">
        <v>45418</v>
      </c>
      <c r="B24" s="38" t="s">
        <v>54</v>
      </c>
      <c r="C24" s="41" t="s">
        <v>180</v>
      </c>
      <c r="D24" s="39">
        <v>22278889.34</v>
      </c>
      <c r="E24" s="39"/>
      <c r="F24" s="42">
        <f t="shared" si="0"/>
        <v>386796920.0400002</v>
      </c>
      <c r="H24" s="3"/>
    </row>
    <row r="25" spans="1:8" s="2" customFormat="1" ht="85.5" x14ac:dyDescent="0.45">
      <c r="A25" s="37">
        <v>45419</v>
      </c>
      <c r="B25" s="38" t="s">
        <v>55</v>
      </c>
      <c r="C25" s="41" t="s">
        <v>181</v>
      </c>
      <c r="D25" s="39">
        <v>31568749.5</v>
      </c>
      <c r="E25" s="39"/>
      <c r="F25" s="42">
        <f t="shared" si="0"/>
        <v>418365669.5400002</v>
      </c>
      <c r="H25" s="3"/>
    </row>
    <row r="26" spans="1:8" s="2" customFormat="1" ht="114" x14ac:dyDescent="0.45">
      <c r="A26" s="37">
        <v>45419</v>
      </c>
      <c r="B26" s="38" t="s">
        <v>56</v>
      </c>
      <c r="C26" s="41" t="s">
        <v>214</v>
      </c>
      <c r="D26" s="39"/>
      <c r="E26" s="39">
        <v>2138125.94</v>
      </c>
      <c r="F26" s="42">
        <f t="shared" si="0"/>
        <v>416227543.6000002</v>
      </c>
      <c r="H26" s="3"/>
    </row>
    <row r="27" spans="1:8" s="2" customFormat="1" ht="85.5" x14ac:dyDescent="0.45">
      <c r="A27" s="37">
        <v>45419</v>
      </c>
      <c r="B27" s="38" t="s">
        <v>57</v>
      </c>
      <c r="C27" s="41" t="s">
        <v>215</v>
      </c>
      <c r="D27" s="39"/>
      <c r="E27" s="39">
        <v>164374</v>
      </c>
      <c r="F27" s="42">
        <f t="shared" si="0"/>
        <v>416063169.6000002</v>
      </c>
      <c r="H27" s="3"/>
    </row>
    <row r="28" spans="1:8" s="2" customFormat="1" ht="57" x14ac:dyDescent="0.45">
      <c r="A28" s="37">
        <v>45419</v>
      </c>
      <c r="B28" s="38" t="s">
        <v>58</v>
      </c>
      <c r="C28" s="41" t="s">
        <v>203</v>
      </c>
      <c r="D28" s="39"/>
      <c r="E28" s="39">
        <v>53100</v>
      </c>
      <c r="F28" s="42">
        <f t="shared" si="0"/>
        <v>416010069.6000002</v>
      </c>
      <c r="H28" s="3"/>
    </row>
    <row r="29" spans="1:8" s="2" customFormat="1" ht="85.5" x14ac:dyDescent="0.45">
      <c r="A29" s="37">
        <v>45419</v>
      </c>
      <c r="B29" s="38" t="s">
        <v>59</v>
      </c>
      <c r="C29" s="41" t="s">
        <v>216</v>
      </c>
      <c r="D29" s="39"/>
      <c r="E29" s="39">
        <v>5417.14</v>
      </c>
      <c r="F29" s="42">
        <f t="shared" si="0"/>
        <v>416004652.46000022</v>
      </c>
      <c r="H29" s="3"/>
    </row>
    <row r="30" spans="1:8" s="2" customFormat="1" ht="85.5" x14ac:dyDescent="0.45">
      <c r="A30" s="37">
        <v>45419</v>
      </c>
      <c r="B30" s="38" t="s">
        <v>60</v>
      </c>
      <c r="C30" s="41" t="s">
        <v>217</v>
      </c>
      <c r="D30" s="39"/>
      <c r="E30" s="39">
        <v>149624</v>
      </c>
      <c r="F30" s="42">
        <f t="shared" si="0"/>
        <v>415855028.46000022</v>
      </c>
      <c r="H30" s="3"/>
    </row>
    <row r="31" spans="1:8" s="2" customFormat="1" ht="142.5" x14ac:dyDescent="0.45">
      <c r="A31" s="37">
        <v>45419</v>
      </c>
      <c r="B31" s="38" t="s">
        <v>61</v>
      </c>
      <c r="C31" s="41" t="s">
        <v>270</v>
      </c>
      <c r="D31" s="39"/>
      <c r="E31" s="39">
        <v>361080</v>
      </c>
      <c r="F31" s="42">
        <f t="shared" si="0"/>
        <v>415493948.46000022</v>
      </c>
      <c r="H31" s="3"/>
    </row>
    <row r="32" spans="1:8" s="2" customFormat="1" ht="85.5" x14ac:dyDescent="0.45">
      <c r="A32" s="37">
        <v>45419</v>
      </c>
      <c r="B32" s="38" t="s">
        <v>62</v>
      </c>
      <c r="C32" s="41" t="s">
        <v>218</v>
      </c>
      <c r="D32" s="39"/>
      <c r="E32" s="39">
        <v>16876.32</v>
      </c>
      <c r="F32" s="42">
        <f t="shared" si="0"/>
        <v>415477072.14000022</v>
      </c>
      <c r="H32" s="3"/>
    </row>
    <row r="33" spans="1:8" s="7" customFormat="1" ht="142.5" x14ac:dyDescent="0.45">
      <c r="A33" s="37">
        <v>45419</v>
      </c>
      <c r="B33" s="38" t="s">
        <v>63</v>
      </c>
      <c r="C33" s="41" t="s">
        <v>219</v>
      </c>
      <c r="D33" s="39"/>
      <c r="E33" s="39">
        <v>853276.59</v>
      </c>
      <c r="F33" s="42">
        <f t="shared" si="0"/>
        <v>414623795.55000025</v>
      </c>
      <c r="H33" s="3"/>
    </row>
    <row r="34" spans="1:8" s="2" customFormat="1" ht="85.5" x14ac:dyDescent="0.45">
      <c r="A34" s="37">
        <v>45419</v>
      </c>
      <c r="B34" s="38" t="s">
        <v>64</v>
      </c>
      <c r="C34" s="41" t="s">
        <v>220</v>
      </c>
      <c r="D34" s="39"/>
      <c r="E34" s="39">
        <v>5445.72</v>
      </c>
      <c r="F34" s="42">
        <f t="shared" si="0"/>
        <v>414618349.83000022</v>
      </c>
      <c r="H34" s="3"/>
    </row>
    <row r="35" spans="1:8" s="2" customFormat="1" ht="85.5" x14ac:dyDescent="0.45">
      <c r="A35" s="37">
        <v>45419</v>
      </c>
      <c r="B35" s="38" t="s">
        <v>65</v>
      </c>
      <c r="C35" s="41" t="s">
        <v>221</v>
      </c>
      <c r="D35" s="39"/>
      <c r="E35" s="39">
        <v>70036.78</v>
      </c>
      <c r="F35" s="42">
        <f t="shared" si="0"/>
        <v>414548313.05000025</v>
      </c>
      <c r="H35" s="3"/>
    </row>
    <row r="36" spans="1:8" s="2" customFormat="1" ht="85.5" x14ac:dyDescent="0.45">
      <c r="A36" s="37">
        <v>45420</v>
      </c>
      <c r="B36" s="38" t="s">
        <v>66</v>
      </c>
      <c r="C36" s="41" t="s">
        <v>182</v>
      </c>
      <c r="D36" s="39">
        <v>2239784.6</v>
      </c>
      <c r="E36" s="39"/>
      <c r="F36" s="42">
        <f t="shared" si="0"/>
        <v>416788097.65000027</v>
      </c>
      <c r="H36" s="3"/>
    </row>
    <row r="37" spans="1:8" s="2" customFormat="1" ht="142.5" x14ac:dyDescent="0.45">
      <c r="A37" s="37">
        <v>45420</v>
      </c>
      <c r="B37" s="38" t="s">
        <v>67</v>
      </c>
      <c r="C37" s="41" t="s">
        <v>222</v>
      </c>
      <c r="D37" s="39"/>
      <c r="E37" s="39">
        <v>559600</v>
      </c>
      <c r="F37" s="42">
        <f t="shared" si="0"/>
        <v>416228497.65000027</v>
      </c>
      <c r="H37" s="3"/>
    </row>
    <row r="38" spans="1:8" s="2" customFormat="1" ht="85.5" x14ac:dyDescent="0.45">
      <c r="A38" s="37">
        <v>45420</v>
      </c>
      <c r="B38" s="38" t="s">
        <v>68</v>
      </c>
      <c r="C38" s="41" t="s">
        <v>223</v>
      </c>
      <c r="D38" s="39"/>
      <c r="E38" s="39">
        <v>600000</v>
      </c>
      <c r="F38" s="42">
        <f t="shared" si="0"/>
        <v>415628497.65000027</v>
      </c>
      <c r="H38" s="3"/>
    </row>
    <row r="39" spans="1:8" s="2" customFormat="1" ht="85.5" x14ac:dyDescent="0.45">
      <c r="A39" s="37">
        <v>45421</v>
      </c>
      <c r="B39" s="38" t="s">
        <v>69</v>
      </c>
      <c r="C39" s="41" t="s">
        <v>183</v>
      </c>
      <c r="D39" s="39">
        <v>486355</v>
      </c>
      <c r="E39" s="39"/>
      <c r="F39" s="42">
        <f t="shared" si="0"/>
        <v>416114852.65000027</v>
      </c>
      <c r="H39" s="3"/>
    </row>
    <row r="40" spans="1:8" s="2" customFormat="1" ht="85.5" x14ac:dyDescent="0.45">
      <c r="A40" s="37">
        <v>45422</v>
      </c>
      <c r="B40" s="38" t="s">
        <v>70</v>
      </c>
      <c r="C40" s="41" t="s">
        <v>184</v>
      </c>
      <c r="D40" s="39">
        <v>323227.65000000002</v>
      </c>
      <c r="E40" s="39"/>
      <c r="F40" s="42">
        <f t="shared" si="0"/>
        <v>416438080.30000025</v>
      </c>
      <c r="H40" s="3"/>
    </row>
    <row r="41" spans="1:8" s="2" customFormat="1" ht="114" x14ac:dyDescent="0.45">
      <c r="A41" s="37">
        <v>45425</v>
      </c>
      <c r="B41" s="38" t="s">
        <v>71</v>
      </c>
      <c r="C41" s="41" t="s">
        <v>271</v>
      </c>
      <c r="D41" s="39"/>
      <c r="E41" s="39">
        <v>217999.99</v>
      </c>
      <c r="F41" s="42">
        <f t="shared" si="0"/>
        <v>416220080.31000024</v>
      </c>
      <c r="H41" s="3"/>
    </row>
    <row r="42" spans="1:8" s="2" customFormat="1" ht="57" x14ac:dyDescent="0.45">
      <c r="A42" s="37">
        <v>45425</v>
      </c>
      <c r="B42" s="38" t="s">
        <v>72</v>
      </c>
      <c r="C42" s="41" t="s">
        <v>272</v>
      </c>
      <c r="D42" s="39"/>
      <c r="E42" s="39">
        <v>4391.96</v>
      </c>
      <c r="F42" s="42">
        <f t="shared" si="0"/>
        <v>416215688.35000026</v>
      </c>
      <c r="H42" s="3"/>
    </row>
    <row r="43" spans="1:8" s="2" customFormat="1" ht="85.5" x14ac:dyDescent="0.45">
      <c r="A43" s="37">
        <v>45425</v>
      </c>
      <c r="B43" s="38" t="s">
        <v>73</v>
      </c>
      <c r="C43" s="41" t="s">
        <v>273</v>
      </c>
      <c r="D43" s="39"/>
      <c r="E43" s="39">
        <v>4796.7</v>
      </c>
      <c r="F43" s="42">
        <f t="shared" si="0"/>
        <v>416210891.65000027</v>
      </c>
      <c r="H43" s="3"/>
    </row>
    <row r="44" spans="1:8" s="2" customFormat="1" ht="85.5" x14ac:dyDescent="0.45">
      <c r="A44" s="37">
        <v>45425</v>
      </c>
      <c r="B44" s="38" t="s">
        <v>74</v>
      </c>
      <c r="C44" s="41" t="s">
        <v>224</v>
      </c>
      <c r="D44" s="39"/>
      <c r="E44" s="39">
        <v>31860</v>
      </c>
      <c r="F44" s="42">
        <f t="shared" si="0"/>
        <v>416179031.65000027</v>
      </c>
      <c r="H44" s="3"/>
    </row>
    <row r="45" spans="1:8" s="2" customFormat="1" ht="85.5" x14ac:dyDescent="0.45">
      <c r="A45" s="37">
        <v>45425</v>
      </c>
      <c r="B45" s="38" t="s">
        <v>75</v>
      </c>
      <c r="C45" s="41" t="s">
        <v>225</v>
      </c>
      <c r="D45" s="39"/>
      <c r="E45" s="39">
        <v>5220</v>
      </c>
      <c r="F45" s="42">
        <f t="shared" si="0"/>
        <v>416173811.65000027</v>
      </c>
      <c r="H45" s="3"/>
    </row>
    <row r="46" spans="1:8" s="2" customFormat="1" ht="85.5" x14ac:dyDescent="0.45">
      <c r="A46" s="37">
        <v>45425</v>
      </c>
      <c r="B46" s="38" t="s">
        <v>76</v>
      </c>
      <c r="C46" s="41" t="s">
        <v>226</v>
      </c>
      <c r="D46" s="39"/>
      <c r="E46" s="39">
        <v>114248.64</v>
      </c>
      <c r="F46" s="42">
        <f t="shared" si="0"/>
        <v>416059563.01000029</v>
      </c>
      <c r="H46" s="3"/>
    </row>
    <row r="47" spans="1:8" s="2" customFormat="1" ht="85.5" x14ac:dyDescent="0.45">
      <c r="A47" s="37">
        <v>45425</v>
      </c>
      <c r="B47" s="38" t="s">
        <v>77</v>
      </c>
      <c r="C47" s="41" t="s">
        <v>227</v>
      </c>
      <c r="D47" s="39"/>
      <c r="E47" s="39">
        <v>120207.87</v>
      </c>
      <c r="F47" s="42">
        <f t="shared" si="0"/>
        <v>415939355.14000028</v>
      </c>
      <c r="H47" s="3"/>
    </row>
    <row r="48" spans="1:8" s="2" customFormat="1" ht="85.5" x14ac:dyDescent="0.45">
      <c r="A48" s="37">
        <v>45425</v>
      </c>
      <c r="B48" s="38" t="s">
        <v>78</v>
      </c>
      <c r="C48" s="41" t="s">
        <v>228</v>
      </c>
      <c r="D48" s="39"/>
      <c r="E48" s="39">
        <v>14874.01</v>
      </c>
      <c r="F48" s="42">
        <f t="shared" si="0"/>
        <v>415924481.13000029</v>
      </c>
      <c r="H48" s="3"/>
    </row>
    <row r="49" spans="1:8" s="2" customFormat="1" ht="85.5" x14ac:dyDescent="0.45">
      <c r="A49" s="37">
        <v>45425</v>
      </c>
      <c r="B49" s="38" t="s">
        <v>79</v>
      </c>
      <c r="C49" s="41" t="s">
        <v>229</v>
      </c>
      <c r="D49" s="39"/>
      <c r="E49" s="39">
        <v>155052</v>
      </c>
      <c r="F49" s="42">
        <f t="shared" si="0"/>
        <v>415769429.13000029</v>
      </c>
      <c r="H49" s="3"/>
    </row>
    <row r="50" spans="1:8" s="2" customFormat="1" ht="85.5" x14ac:dyDescent="0.45">
      <c r="A50" s="37">
        <v>45425</v>
      </c>
      <c r="B50" s="38" t="s">
        <v>80</v>
      </c>
      <c r="C50" s="41" t="s">
        <v>274</v>
      </c>
      <c r="D50" s="39"/>
      <c r="E50" s="39">
        <v>1525597.95</v>
      </c>
      <c r="F50" s="42">
        <f t="shared" si="0"/>
        <v>414243831.18000031</v>
      </c>
      <c r="H50" s="3"/>
    </row>
    <row r="51" spans="1:8" s="2" customFormat="1" ht="85.5" x14ac:dyDescent="0.45">
      <c r="A51" s="37">
        <v>45425</v>
      </c>
      <c r="B51" s="38" t="s">
        <v>81</v>
      </c>
      <c r="C51" s="41" t="s">
        <v>230</v>
      </c>
      <c r="D51" s="39"/>
      <c r="E51" s="39">
        <v>99120</v>
      </c>
      <c r="F51" s="42">
        <f t="shared" si="0"/>
        <v>414144711.18000031</v>
      </c>
      <c r="H51" s="3"/>
    </row>
    <row r="52" spans="1:8" s="2" customFormat="1" ht="85.5" x14ac:dyDescent="0.45">
      <c r="A52" s="37">
        <v>45425</v>
      </c>
      <c r="B52" s="38" t="s">
        <v>82</v>
      </c>
      <c r="C52" s="41" t="s">
        <v>185</v>
      </c>
      <c r="D52" s="39">
        <v>177784.58</v>
      </c>
      <c r="E52" s="39"/>
      <c r="F52" s="42">
        <f t="shared" si="0"/>
        <v>414322495.76000029</v>
      </c>
      <c r="H52" s="3"/>
    </row>
    <row r="53" spans="1:8" s="2" customFormat="1" ht="57" x14ac:dyDescent="0.45">
      <c r="A53" s="37">
        <v>45426</v>
      </c>
      <c r="B53" s="38" t="s">
        <v>83</v>
      </c>
      <c r="C53" s="41" t="s">
        <v>231</v>
      </c>
      <c r="D53" s="39"/>
      <c r="E53" s="39">
        <v>115876</v>
      </c>
      <c r="F53" s="42">
        <f t="shared" si="0"/>
        <v>414206619.76000029</v>
      </c>
      <c r="H53" s="3"/>
    </row>
    <row r="54" spans="1:8" s="2" customFormat="1" ht="85.5" x14ac:dyDescent="0.45">
      <c r="A54" s="37">
        <v>45426</v>
      </c>
      <c r="B54" s="38" t="s">
        <v>84</v>
      </c>
      <c r="C54" s="41" t="s">
        <v>186</v>
      </c>
      <c r="D54" s="39">
        <v>181875.62</v>
      </c>
      <c r="E54" s="39"/>
      <c r="F54" s="42">
        <f t="shared" si="0"/>
        <v>414388495.38000029</v>
      </c>
      <c r="H54" s="3"/>
    </row>
    <row r="55" spans="1:8" s="2" customFormat="1" ht="85.5" x14ac:dyDescent="0.45">
      <c r="A55" s="37">
        <v>45427</v>
      </c>
      <c r="B55" s="38" t="s">
        <v>85</v>
      </c>
      <c r="C55" s="41" t="s">
        <v>232</v>
      </c>
      <c r="D55" s="39"/>
      <c r="E55" s="39">
        <v>189398.39999999999</v>
      </c>
      <c r="F55" s="42">
        <f t="shared" si="0"/>
        <v>414199096.98000032</v>
      </c>
      <c r="H55" s="3"/>
    </row>
    <row r="56" spans="1:8" s="2" customFormat="1" ht="60.75" customHeight="1" x14ac:dyDescent="0.45">
      <c r="A56" s="37">
        <v>45427</v>
      </c>
      <c r="B56" s="38" t="s">
        <v>86</v>
      </c>
      <c r="C56" s="41" t="s">
        <v>187</v>
      </c>
      <c r="D56" s="39">
        <v>206290.6</v>
      </c>
      <c r="E56" s="39"/>
      <c r="F56" s="42">
        <f t="shared" si="0"/>
        <v>414405387.58000034</v>
      </c>
      <c r="H56" s="3"/>
    </row>
    <row r="57" spans="1:8" s="2" customFormat="1" ht="57" x14ac:dyDescent="0.45">
      <c r="A57" s="37">
        <v>45427</v>
      </c>
      <c r="B57" s="38" t="s">
        <v>87</v>
      </c>
      <c r="C57" s="41" t="s">
        <v>189</v>
      </c>
      <c r="D57" s="39">
        <v>162828.37</v>
      </c>
      <c r="E57" s="39"/>
      <c r="F57" s="42">
        <f t="shared" si="0"/>
        <v>414568215.95000035</v>
      </c>
      <c r="H57" s="3"/>
    </row>
    <row r="58" spans="1:8" s="2" customFormat="1" ht="85.5" x14ac:dyDescent="0.45">
      <c r="A58" s="37">
        <v>45428</v>
      </c>
      <c r="B58" s="38" t="s">
        <v>88</v>
      </c>
      <c r="C58" s="41" t="s">
        <v>233</v>
      </c>
      <c r="D58" s="39"/>
      <c r="E58" s="39">
        <v>951835.2</v>
      </c>
      <c r="F58" s="42">
        <f t="shared" si="0"/>
        <v>413616380.75000036</v>
      </c>
      <c r="H58" s="3"/>
    </row>
    <row r="59" spans="1:8" s="2" customFormat="1" ht="57" x14ac:dyDescent="0.45">
      <c r="A59" s="37">
        <v>45428</v>
      </c>
      <c r="B59" s="38" t="s">
        <v>89</v>
      </c>
      <c r="C59" s="41" t="s">
        <v>234</v>
      </c>
      <c r="D59" s="39"/>
      <c r="E59" s="39">
        <v>29500</v>
      </c>
      <c r="F59" s="42">
        <f t="shared" si="0"/>
        <v>413586880.75000036</v>
      </c>
      <c r="H59" s="3"/>
    </row>
    <row r="60" spans="1:8" s="2" customFormat="1" ht="57" x14ac:dyDescent="0.45">
      <c r="A60" s="37">
        <v>45428</v>
      </c>
      <c r="B60" s="38" t="s">
        <v>90</v>
      </c>
      <c r="C60" s="41" t="s">
        <v>204</v>
      </c>
      <c r="D60" s="39"/>
      <c r="E60" s="39">
        <v>13609.53</v>
      </c>
      <c r="F60" s="42">
        <f t="shared" si="0"/>
        <v>413573271.22000039</v>
      </c>
      <c r="H60" s="3"/>
    </row>
    <row r="61" spans="1:8" s="2" customFormat="1" ht="85.5" x14ac:dyDescent="0.45">
      <c r="A61" s="37">
        <v>45428</v>
      </c>
      <c r="B61" s="38" t="s">
        <v>91</v>
      </c>
      <c r="C61" s="41" t="s">
        <v>235</v>
      </c>
      <c r="D61" s="39"/>
      <c r="E61" s="39">
        <v>7940.22</v>
      </c>
      <c r="F61" s="42">
        <f t="shared" si="0"/>
        <v>413565331.00000036</v>
      </c>
      <c r="H61" s="3"/>
    </row>
    <row r="62" spans="1:8" s="2" customFormat="1" ht="85.5" x14ac:dyDescent="0.45">
      <c r="A62" s="37">
        <v>45428</v>
      </c>
      <c r="B62" s="38" t="s">
        <v>92</v>
      </c>
      <c r="C62" s="41" t="s">
        <v>236</v>
      </c>
      <c r="D62" s="39"/>
      <c r="E62" s="39">
        <v>39081.599999999999</v>
      </c>
      <c r="F62" s="42">
        <f t="shared" si="0"/>
        <v>413526249.40000033</v>
      </c>
      <c r="H62" s="3"/>
    </row>
    <row r="63" spans="1:8" s="2" customFormat="1" ht="69.75" customHeight="1" x14ac:dyDescent="0.45">
      <c r="A63" s="37">
        <v>45428</v>
      </c>
      <c r="B63" s="38" t="s">
        <v>93</v>
      </c>
      <c r="C63" s="41" t="s">
        <v>188</v>
      </c>
      <c r="D63" s="39">
        <v>120233.21</v>
      </c>
      <c r="E63" s="39"/>
      <c r="F63" s="42">
        <f t="shared" si="0"/>
        <v>413646482.61000031</v>
      </c>
      <c r="H63" s="3"/>
    </row>
    <row r="64" spans="1:8" s="2" customFormat="1" ht="57" x14ac:dyDescent="0.45">
      <c r="A64" s="37">
        <v>45428</v>
      </c>
      <c r="B64" s="38" t="s">
        <v>94</v>
      </c>
      <c r="C64" s="41" t="s">
        <v>190</v>
      </c>
      <c r="D64" s="39">
        <v>287466.65999999997</v>
      </c>
      <c r="E64" s="39"/>
      <c r="F64" s="42">
        <f t="shared" si="0"/>
        <v>413933949.27000034</v>
      </c>
      <c r="H64" s="3"/>
    </row>
    <row r="65" spans="1:8" s="2" customFormat="1" ht="85.5" x14ac:dyDescent="0.45">
      <c r="A65" s="37">
        <v>45429</v>
      </c>
      <c r="B65" s="38" t="s">
        <v>95</v>
      </c>
      <c r="C65" s="41" t="s">
        <v>237</v>
      </c>
      <c r="D65" s="39"/>
      <c r="E65" s="39">
        <v>8239.34</v>
      </c>
      <c r="F65" s="42">
        <f t="shared" si="0"/>
        <v>413925709.93000036</v>
      </c>
      <c r="H65" s="3"/>
    </row>
    <row r="66" spans="1:8" s="2" customFormat="1" ht="85.5" x14ac:dyDescent="0.45">
      <c r="A66" s="37">
        <v>45429</v>
      </c>
      <c r="B66" s="38" t="s">
        <v>96</v>
      </c>
      <c r="C66" s="41" t="s">
        <v>238</v>
      </c>
      <c r="D66" s="39"/>
      <c r="E66" s="39">
        <v>28222.799999999999</v>
      </c>
      <c r="F66" s="42">
        <f t="shared" si="0"/>
        <v>413897487.13000035</v>
      </c>
      <c r="H66" s="3"/>
    </row>
    <row r="67" spans="1:8" s="2" customFormat="1" ht="85.5" x14ac:dyDescent="0.45">
      <c r="A67" s="37">
        <v>45429</v>
      </c>
      <c r="B67" s="38" t="s">
        <v>97</v>
      </c>
      <c r="C67" s="41" t="s">
        <v>239</v>
      </c>
      <c r="D67" s="39"/>
      <c r="E67" s="39">
        <v>57230</v>
      </c>
      <c r="F67" s="42">
        <f t="shared" si="0"/>
        <v>413840257.13000035</v>
      </c>
      <c r="H67" s="3"/>
    </row>
    <row r="68" spans="1:8" s="2" customFormat="1" ht="85.5" x14ac:dyDescent="0.45">
      <c r="A68" s="37">
        <v>45429</v>
      </c>
      <c r="B68" s="38" t="s">
        <v>98</v>
      </c>
      <c r="C68" s="41" t="s">
        <v>240</v>
      </c>
      <c r="D68" s="39"/>
      <c r="E68" s="39">
        <v>5040</v>
      </c>
      <c r="F68" s="42">
        <f t="shared" si="0"/>
        <v>413835217.13000035</v>
      </c>
      <c r="H68" s="3"/>
    </row>
    <row r="69" spans="1:8" s="2" customFormat="1" ht="85.5" x14ac:dyDescent="0.45">
      <c r="A69" s="37">
        <v>45429</v>
      </c>
      <c r="B69" s="38" t="s">
        <v>99</v>
      </c>
      <c r="C69" s="41" t="s">
        <v>241</v>
      </c>
      <c r="D69" s="39"/>
      <c r="E69" s="39">
        <v>16199.04</v>
      </c>
      <c r="F69" s="42">
        <f t="shared" si="0"/>
        <v>413819018.09000033</v>
      </c>
      <c r="H69" s="3"/>
    </row>
    <row r="70" spans="1:8" s="2" customFormat="1" ht="85.5" x14ac:dyDescent="0.45">
      <c r="A70" s="37">
        <v>45429</v>
      </c>
      <c r="B70" s="38" t="s">
        <v>100</v>
      </c>
      <c r="C70" s="41" t="s">
        <v>242</v>
      </c>
      <c r="D70" s="39"/>
      <c r="E70" s="39">
        <v>39200</v>
      </c>
      <c r="F70" s="42">
        <f t="shared" si="0"/>
        <v>413779818.09000033</v>
      </c>
      <c r="H70" s="3"/>
    </row>
    <row r="71" spans="1:8" s="2" customFormat="1" ht="85.5" x14ac:dyDescent="0.45">
      <c r="A71" s="37">
        <v>45429</v>
      </c>
      <c r="B71" s="38" t="s">
        <v>101</v>
      </c>
      <c r="C71" s="41" t="s">
        <v>243</v>
      </c>
      <c r="D71" s="39"/>
      <c r="E71" s="39">
        <v>12000</v>
      </c>
      <c r="F71" s="42">
        <f t="shared" si="0"/>
        <v>413767818.09000033</v>
      </c>
      <c r="H71" s="3"/>
    </row>
    <row r="72" spans="1:8" s="2" customFormat="1" ht="69.75" customHeight="1" x14ac:dyDescent="0.45">
      <c r="A72" s="37">
        <v>45429</v>
      </c>
      <c r="B72" s="38" t="s">
        <v>102</v>
      </c>
      <c r="C72" s="41" t="s">
        <v>191</v>
      </c>
      <c r="D72" s="39">
        <v>118936.78</v>
      </c>
      <c r="E72" s="39"/>
      <c r="F72" s="42">
        <f t="shared" si="0"/>
        <v>413886754.8700003</v>
      </c>
      <c r="H72" s="3"/>
    </row>
    <row r="73" spans="1:8" s="2" customFormat="1" ht="114" x14ac:dyDescent="0.45">
      <c r="A73" s="37">
        <v>45432</v>
      </c>
      <c r="B73" s="38" t="s">
        <v>103</v>
      </c>
      <c r="C73" s="41" t="s">
        <v>244</v>
      </c>
      <c r="D73" s="39"/>
      <c r="E73" s="39">
        <v>6871570.1900000004</v>
      </c>
      <c r="F73" s="42">
        <f t="shared" si="0"/>
        <v>407015184.68000031</v>
      </c>
      <c r="H73" s="3"/>
    </row>
    <row r="74" spans="1:8" s="2" customFormat="1" ht="114" x14ac:dyDescent="0.45">
      <c r="A74" s="37">
        <v>45432</v>
      </c>
      <c r="B74" s="38" t="s">
        <v>104</v>
      </c>
      <c r="C74" s="41" t="s">
        <v>245</v>
      </c>
      <c r="D74" s="39"/>
      <c r="E74" s="39">
        <v>729000</v>
      </c>
      <c r="F74" s="42">
        <f t="shared" si="0"/>
        <v>406286184.68000031</v>
      </c>
      <c r="H74" s="3"/>
    </row>
    <row r="75" spans="1:8" s="2" customFormat="1" ht="67.5" customHeight="1" x14ac:dyDescent="0.45">
      <c r="A75" s="37">
        <v>45432</v>
      </c>
      <c r="B75" s="38" t="s">
        <v>105</v>
      </c>
      <c r="C75" s="41" t="s">
        <v>192</v>
      </c>
      <c r="D75" s="39">
        <v>89101.2</v>
      </c>
      <c r="E75" s="39"/>
      <c r="F75" s="42">
        <f t="shared" si="0"/>
        <v>406375285.88000029</v>
      </c>
      <c r="H75" s="3"/>
    </row>
    <row r="76" spans="1:8" s="2" customFormat="1" ht="85.5" x14ac:dyDescent="0.45">
      <c r="A76" s="37">
        <v>45433</v>
      </c>
      <c r="B76" s="38" t="s">
        <v>106</v>
      </c>
      <c r="C76" s="41" t="s">
        <v>246</v>
      </c>
      <c r="D76" s="39"/>
      <c r="E76" s="39">
        <v>5340</v>
      </c>
      <c r="F76" s="42">
        <f t="shared" si="0"/>
        <v>406369945.88000029</v>
      </c>
      <c r="H76" s="3"/>
    </row>
    <row r="77" spans="1:8" s="2" customFormat="1" ht="85.5" x14ac:dyDescent="0.45">
      <c r="A77" s="37">
        <v>45433</v>
      </c>
      <c r="B77" s="38" t="s">
        <v>107</v>
      </c>
      <c r="C77" s="41" t="s">
        <v>247</v>
      </c>
      <c r="D77" s="39"/>
      <c r="E77" s="39">
        <v>99120</v>
      </c>
      <c r="F77" s="42">
        <f t="shared" si="0"/>
        <v>406270825.88000029</v>
      </c>
      <c r="H77" s="3"/>
    </row>
    <row r="78" spans="1:8" s="2" customFormat="1" ht="85.5" x14ac:dyDescent="0.45">
      <c r="A78" s="37">
        <v>45433</v>
      </c>
      <c r="B78" s="38" t="s">
        <v>108</v>
      </c>
      <c r="C78" s="41" t="s">
        <v>205</v>
      </c>
      <c r="D78" s="39"/>
      <c r="E78" s="39">
        <v>409653.43</v>
      </c>
      <c r="F78" s="42">
        <f t="shared" si="0"/>
        <v>405861172.45000029</v>
      </c>
      <c r="H78" s="3"/>
    </row>
    <row r="79" spans="1:8" s="2" customFormat="1" ht="64.5" customHeight="1" x14ac:dyDescent="0.45">
      <c r="A79" s="37">
        <v>45433</v>
      </c>
      <c r="B79" s="38" t="s">
        <v>109</v>
      </c>
      <c r="C79" s="41" t="s">
        <v>193</v>
      </c>
      <c r="D79" s="39">
        <v>105452</v>
      </c>
      <c r="E79" s="39"/>
      <c r="F79" s="42">
        <f t="shared" si="0"/>
        <v>405966624.45000029</v>
      </c>
      <c r="H79" s="3"/>
    </row>
    <row r="80" spans="1:8" s="2" customFormat="1" ht="57" x14ac:dyDescent="0.45">
      <c r="A80" s="37">
        <v>45434</v>
      </c>
      <c r="B80" s="38" t="s">
        <v>110</v>
      </c>
      <c r="C80" s="41" t="s">
        <v>163</v>
      </c>
      <c r="D80" s="39"/>
      <c r="E80" s="39">
        <v>2198677.16</v>
      </c>
      <c r="F80" s="42">
        <f t="shared" si="0"/>
        <v>403767947.29000026</v>
      </c>
      <c r="H80" s="3"/>
    </row>
    <row r="81" spans="1:8" s="2" customFormat="1" ht="57" x14ac:dyDescent="0.45">
      <c r="A81" s="37">
        <v>45434</v>
      </c>
      <c r="B81" s="38" t="s">
        <v>110</v>
      </c>
      <c r="C81" s="41" t="s">
        <v>163</v>
      </c>
      <c r="D81" s="39"/>
      <c r="E81" s="39">
        <v>18358393</v>
      </c>
      <c r="F81" s="42">
        <f t="shared" si="0"/>
        <v>385409554.29000026</v>
      </c>
      <c r="H81" s="3"/>
    </row>
    <row r="82" spans="1:8" s="2" customFormat="1" ht="57" x14ac:dyDescent="0.45">
      <c r="A82" s="37">
        <v>45434</v>
      </c>
      <c r="B82" s="38" t="s">
        <v>110</v>
      </c>
      <c r="C82" s="41" t="s">
        <v>163</v>
      </c>
      <c r="D82" s="39"/>
      <c r="E82" s="39">
        <v>96369.56</v>
      </c>
      <c r="F82" s="42">
        <f t="shared" si="0"/>
        <v>385313184.73000026</v>
      </c>
      <c r="H82" s="3"/>
    </row>
    <row r="83" spans="1:8" s="2" customFormat="1" ht="57" x14ac:dyDescent="0.45">
      <c r="A83" s="37">
        <v>45434</v>
      </c>
      <c r="B83" s="38" t="s">
        <v>110</v>
      </c>
      <c r="C83" s="41" t="s">
        <v>163</v>
      </c>
      <c r="D83" s="39"/>
      <c r="E83" s="39">
        <v>4794544.6399999997</v>
      </c>
      <c r="F83" s="42">
        <f t="shared" si="0"/>
        <v>380518640.09000027</v>
      </c>
      <c r="H83" s="3"/>
    </row>
    <row r="84" spans="1:8" s="2" customFormat="1" ht="57" x14ac:dyDescent="0.45">
      <c r="A84" s="37">
        <v>45434</v>
      </c>
      <c r="B84" s="38" t="s">
        <v>111</v>
      </c>
      <c r="C84" s="41" t="s">
        <v>164</v>
      </c>
      <c r="D84" s="39"/>
      <c r="E84" s="39">
        <v>1136697.0900000001</v>
      </c>
      <c r="F84" s="42">
        <f t="shared" si="0"/>
        <v>379381943.0000003</v>
      </c>
      <c r="H84" s="3"/>
    </row>
    <row r="85" spans="1:8" s="2" customFormat="1" ht="57" x14ac:dyDescent="0.45">
      <c r="A85" s="37">
        <v>45434</v>
      </c>
      <c r="B85" s="38" t="s">
        <v>111</v>
      </c>
      <c r="C85" s="41" t="s">
        <v>164</v>
      </c>
      <c r="D85" s="39"/>
      <c r="E85" s="39">
        <v>468119.56</v>
      </c>
      <c r="F85" s="42">
        <f t="shared" si="0"/>
        <v>378913823.4400003</v>
      </c>
      <c r="H85" s="3"/>
    </row>
    <row r="86" spans="1:8" s="2" customFormat="1" ht="57" x14ac:dyDescent="0.45">
      <c r="A86" s="37">
        <v>45434</v>
      </c>
      <c r="B86" s="38" t="s">
        <v>111</v>
      </c>
      <c r="C86" s="41" t="s">
        <v>164</v>
      </c>
      <c r="D86" s="39"/>
      <c r="E86" s="39">
        <v>23813.8</v>
      </c>
      <c r="F86" s="42">
        <f t="shared" si="0"/>
        <v>378890009.64000028</v>
      </c>
      <c r="H86" s="3"/>
    </row>
    <row r="87" spans="1:8" s="2" customFormat="1" ht="57" x14ac:dyDescent="0.45">
      <c r="A87" s="37">
        <v>45434</v>
      </c>
      <c r="B87" s="38" t="s">
        <v>111</v>
      </c>
      <c r="C87" s="41" t="s">
        <v>164</v>
      </c>
      <c r="D87" s="39"/>
      <c r="E87" s="39">
        <v>4526442.5</v>
      </c>
      <c r="F87" s="42">
        <f t="shared" si="0"/>
        <v>374363567.14000028</v>
      </c>
      <c r="H87" s="3"/>
    </row>
    <row r="88" spans="1:8" s="2" customFormat="1" ht="67.5" customHeight="1" x14ac:dyDescent="0.45">
      <c r="A88" s="37">
        <v>45434</v>
      </c>
      <c r="B88" s="38" t="s">
        <v>112</v>
      </c>
      <c r="C88" s="41" t="s">
        <v>165</v>
      </c>
      <c r="D88" s="39"/>
      <c r="E88" s="39">
        <v>167683</v>
      </c>
      <c r="F88" s="42">
        <f t="shared" si="0"/>
        <v>374195884.14000028</v>
      </c>
      <c r="H88" s="3"/>
    </row>
    <row r="89" spans="1:8" s="2" customFormat="1" ht="61.5" customHeight="1" x14ac:dyDescent="0.45">
      <c r="A89" s="37">
        <v>45434</v>
      </c>
      <c r="B89" s="38" t="s">
        <v>112</v>
      </c>
      <c r="C89" s="41" t="s">
        <v>165</v>
      </c>
      <c r="D89" s="39"/>
      <c r="E89" s="39">
        <v>2676.87</v>
      </c>
      <c r="F89" s="42">
        <f t="shared" si="0"/>
        <v>374193207.27000028</v>
      </c>
      <c r="H89" s="3"/>
    </row>
    <row r="90" spans="1:8" s="2" customFormat="1" ht="55.5" customHeight="1" x14ac:dyDescent="0.45">
      <c r="A90" s="37">
        <v>45434</v>
      </c>
      <c r="B90" s="38" t="s">
        <v>112</v>
      </c>
      <c r="C90" s="41" t="s">
        <v>165</v>
      </c>
      <c r="D90" s="39"/>
      <c r="E90" s="39">
        <v>77167.22</v>
      </c>
      <c r="F90" s="42">
        <f t="shared" si="0"/>
        <v>374116040.05000025</v>
      </c>
      <c r="H90" s="3"/>
    </row>
    <row r="91" spans="1:8" s="2" customFormat="1" ht="66.75" customHeight="1" x14ac:dyDescent="0.45">
      <c r="A91" s="37">
        <v>45434</v>
      </c>
      <c r="B91" s="38" t="s">
        <v>112</v>
      </c>
      <c r="C91" s="41" t="s">
        <v>165</v>
      </c>
      <c r="D91" s="39"/>
      <c r="E91" s="39">
        <v>650626.99</v>
      </c>
      <c r="F91" s="42">
        <f t="shared" si="0"/>
        <v>373465413.06000024</v>
      </c>
      <c r="H91" s="3"/>
    </row>
    <row r="92" spans="1:8" s="2" customFormat="1" ht="57" x14ac:dyDescent="0.45">
      <c r="A92" s="37">
        <v>45434</v>
      </c>
      <c r="B92" s="38" t="s">
        <v>113</v>
      </c>
      <c r="C92" s="41" t="s">
        <v>166</v>
      </c>
      <c r="D92" s="39"/>
      <c r="E92" s="39">
        <v>97533.21</v>
      </c>
      <c r="F92" s="42">
        <f t="shared" si="0"/>
        <v>373367879.85000026</v>
      </c>
      <c r="H92" s="3"/>
    </row>
    <row r="93" spans="1:8" s="2" customFormat="1" ht="57" x14ac:dyDescent="0.45">
      <c r="A93" s="37">
        <v>45434</v>
      </c>
      <c r="B93" s="38" t="s">
        <v>113</v>
      </c>
      <c r="C93" s="41" t="s">
        <v>166</v>
      </c>
      <c r="D93" s="39"/>
      <c r="E93" s="39">
        <v>2466.79</v>
      </c>
      <c r="F93" s="42">
        <f t="shared" si="0"/>
        <v>373365413.06000024</v>
      </c>
      <c r="H93" s="3"/>
    </row>
    <row r="94" spans="1:8" s="2" customFormat="1" ht="57" x14ac:dyDescent="0.45">
      <c r="A94" s="37">
        <v>45434</v>
      </c>
      <c r="B94" s="38" t="s">
        <v>114</v>
      </c>
      <c r="C94" s="41" t="s">
        <v>167</v>
      </c>
      <c r="D94" s="39"/>
      <c r="E94" s="39">
        <v>1800</v>
      </c>
      <c r="F94" s="42">
        <f t="shared" si="0"/>
        <v>373363613.06000024</v>
      </c>
      <c r="H94" s="3"/>
    </row>
    <row r="95" spans="1:8" s="2" customFormat="1" ht="57" x14ac:dyDescent="0.45">
      <c r="A95" s="37">
        <v>45434</v>
      </c>
      <c r="B95" s="38" t="s">
        <v>115</v>
      </c>
      <c r="C95" s="41" t="s">
        <v>168</v>
      </c>
      <c r="D95" s="39"/>
      <c r="E95" s="39">
        <v>8950</v>
      </c>
      <c r="F95" s="42">
        <f t="shared" si="0"/>
        <v>373354663.06000024</v>
      </c>
      <c r="H95" s="3"/>
    </row>
    <row r="96" spans="1:8" s="2" customFormat="1" ht="57" x14ac:dyDescent="0.45">
      <c r="A96" s="37">
        <v>45434</v>
      </c>
      <c r="B96" s="38" t="s">
        <v>115</v>
      </c>
      <c r="C96" s="41" t="s">
        <v>168</v>
      </c>
      <c r="D96" s="39"/>
      <c r="E96" s="39">
        <v>43650</v>
      </c>
      <c r="F96" s="42">
        <f t="shared" si="0"/>
        <v>373311013.06000024</v>
      </c>
      <c r="H96" s="3"/>
    </row>
    <row r="97" spans="1:8" s="2" customFormat="1" ht="57" x14ac:dyDescent="0.45">
      <c r="A97" s="37">
        <v>45434</v>
      </c>
      <c r="B97" s="38" t="s">
        <v>116</v>
      </c>
      <c r="C97" s="41" t="s">
        <v>169</v>
      </c>
      <c r="D97" s="39"/>
      <c r="E97" s="39">
        <v>259600</v>
      </c>
      <c r="F97" s="42">
        <f t="shared" si="0"/>
        <v>373051413.06000024</v>
      </c>
      <c r="H97" s="3"/>
    </row>
    <row r="98" spans="1:8" s="2" customFormat="1" ht="57" x14ac:dyDescent="0.45">
      <c r="A98" s="37">
        <v>45434</v>
      </c>
      <c r="B98" s="38" t="s">
        <v>116</v>
      </c>
      <c r="C98" s="41" t="s">
        <v>169</v>
      </c>
      <c r="D98" s="39"/>
      <c r="E98" s="39">
        <v>78400</v>
      </c>
      <c r="F98" s="42">
        <f t="shared" si="0"/>
        <v>372973013.06000024</v>
      </c>
      <c r="H98" s="3"/>
    </row>
    <row r="99" spans="1:8" s="2" customFormat="1" ht="57" x14ac:dyDescent="0.45">
      <c r="A99" s="37">
        <v>45434</v>
      </c>
      <c r="B99" s="38" t="s">
        <v>117</v>
      </c>
      <c r="C99" s="41" t="s">
        <v>170</v>
      </c>
      <c r="D99" s="39"/>
      <c r="E99" s="39">
        <v>191070.7</v>
      </c>
      <c r="F99" s="42">
        <f t="shared" si="0"/>
        <v>372781942.36000025</v>
      </c>
      <c r="H99" s="3"/>
    </row>
    <row r="100" spans="1:8" s="2" customFormat="1" ht="57" x14ac:dyDescent="0.45">
      <c r="A100" s="37">
        <v>45434</v>
      </c>
      <c r="B100" s="38" t="s">
        <v>117</v>
      </c>
      <c r="C100" s="41" t="s">
        <v>170</v>
      </c>
      <c r="D100" s="39"/>
      <c r="E100" s="39">
        <v>747947.5</v>
      </c>
      <c r="F100" s="42">
        <f t="shared" si="0"/>
        <v>372033994.86000025</v>
      </c>
      <c r="H100" s="3"/>
    </row>
    <row r="101" spans="1:8" s="2" customFormat="1" ht="57" x14ac:dyDescent="0.45">
      <c r="A101" s="37">
        <v>45434</v>
      </c>
      <c r="B101" s="38" t="s">
        <v>117</v>
      </c>
      <c r="C101" s="41" t="s">
        <v>170</v>
      </c>
      <c r="D101" s="39"/>
      <c r="E101" s="39">
        <v>204495.63</v>
      </c>
      <c r="F101" s="42">
        <f t="shared" si="0"/>
        <v>371829499.23000026</v>
      </c>
      <c r="H101" s="3"/>
    </row>
    <row r="102" spans="1:8" s="2" customFormat="1" ht="57" x14ac:dyDescent="0.45">
      <c r="A102" s="37">
        <v>45434</v>
      </c>
      <c r="B102" s="38" t="s">
        <v>118</v>
      </c>
      <c r="C102" s="41" t="s">
        <v>171</v>
      </c>
      <c r="D102" s="39"/>
      <c r="E102" s="39">
        <v>195890.37</v>
      </c>
      <c r="F102" s="42">
        <f t="shared" si="0"/>
        <v>371633608.86000025</v>
      </c>
      <c r="H102" s="3"/>
    </row>
    <row r="103" spans="1:8" s="2" customFormat="1" ht="57" x14ac:dyDescent="0.45">
      <c r="A103" s="37">
        <v>45434</v>
      </c>
      <c r="B103" s="38" t="s">
        <v>118</v>
      </c>
      <c r="C103" s="41" t="s">
        <v>171</v>
      </c>
      <c r="D103" s="39"/>
      <c r="E103" s="39">
        <v>62857.13</v>
      </c>
      <c r="F103" s="42">
        <f t="shared" si="0"/>
        <v>371570751.73000026</v>
      </c>
      <c r="H103" s="3"/>
    </row>
    <row r="104" spans="1:8" s="2" customFormat="1" ht="57" x14ac:dyDescent="0.45">
      <c r="A104" s="37">
        <v>45434</v>
      </c>
      <c r="B104" s="38" t="s">
        <v>118</v>
      </c>
      <c r="C104" s="41" t="s">
        <v>171</v>
      </c>
      <c r="D104" s="39"/>
      <c r="E104" s="39">
        <v>55713.02</v>
      </c>
      <c r="F104" s="42">
        <f t="shared" si="0"/>
        <v>371515038.71000028</v>
      </c>
      <c r="H104" s="3"/>
    </row>
    <row r="105" spans="1:8" s="2" customFormat="1" ht="57" x14ac:dyDescent="0.45">
      <c r="A105" s="37">
        <v>45434</v>
      </c>
      <c r="B105" s="38" t="s">
        <v>119</v>
      </c>
      <c r="C105" s="41" t="s">
        <v>172</v>
      </c>
      <c r="D105" s="39"/>
      <c r="E105" s="39">
        <v>19885977.300000001</v>
      </c>
      <c r="F105" s="42">
        <f t="shared" si="0"/>
        <v>351629061.41000026</v>
      </c>
      <c r="H105" s="3"/>
    </row>
    <row r="106" spans="1:8" s="2" customFormat="1" ht="57" x14ac:dyDescent="0.45">
      <c r="A106" s="37">
        <v>45434</v>
      </c>
      <c r="B106" s="38" t="s">
        <v>119</v>
      </c>
      <c r="C106" s="41" t="s">
        <v>172</v>
      </c>
      <c r="D106" s="39"/>
      <c r="E106" s="39">
        <v>5747856.0099999998</v>
      </c>
      <c r="F106" s="42">
        <f t="shared" si="0"/>
        <v>345881205.40000027</v>
      </c>
      <c r="H106" s="3"/>
    </row>
    <row r="107" spans="1:8" s="2" customFormat="1" ht="85.5" x14ac:dyDescent="0.45">
      <c r="A107" s="37">
        <v>45434</v>
      </c>
      <c r="B107" s="38" t="s">
        <v>120</v>
      </c>
      <c r="C107" s="41" t="s">
        <v>173</v>
      </c>
      <c r="D107" s="39"/>
      <c r="E107" s="39">
        <v>14652.76</v>
      </c>
      <c r="F107" s="42">
        <f t="shared" si="0"/>
        <v>345866552.64000028</v>
      </c>
      <c r="H107" s="3"/>
    </row>
    <row r="108" spans="1:8" s="2" customFormat="1" ht="57" x14ac:dyDescent="0.45">
      <c r="A108" s="37">
        <v>45434</v>
      </c>
      <c r="B108" s="38" t="s">
        <v>121</v>
      </c>
      <c r="C108" s="41" t="s">
        <v>174</v>
      </c>
      <c r="D108" s="39"/>
      <c r="E108" s="39">
        <v>1126438.03</v>
      </c>
      <c r="F108" s="42">
        <f t="shared" si="0"/>
        <v>344740114.61000031</v>
      </c>
      <c r="H108" s="3"/>
    </row>
    <row r="109" spans="1:8" s="2" customFormat="1" ht="57" x14ac:dyDescent="0.45">
      <c r="A109" s="37">
        <v>45434</v>
      </c>
      <c r="B109" s="38" t="s">
        <v>121</v>
      </c>
      <c r="C109" s="41" t="s">
        <v>174</v>
      </c>
      <c r="D109" s="39"/>
      <c r="E109" s="39">
        <v>51898.080000000002</v>
      </c>
      <c r="F109" s="42">
        <f t="shared" si="0"/>
        <v>344688216.53000033</v>
      </c>
      <c r="H109" s="3"/>
    </row>
    <row r="110" spans="1:8" s="2" customFormat="1" ht="85.5" x14ac:dyDescent="0.45">
      <c r="A110" s="37">
        <v>45434</v>
      </c>
      <c r="B110" s="38" t="s">
        <v>122</v>
      </c>
      <c r="C110" s="41" t="s">
        <v>248</v>
      </c>
      <c r="D110" s="39"/>
      <c r="E110" s="39">
        <v>3000</v>
      </c>
      <c r="F110" s="42">
        <f t="shared" si="0"/>
        <v>344685216.53000033</v>
      </c>
      <c r="H110" s="3"/>
    </row>
    <row r="111" spans="1:8" s="2" customFormat="1" ht="57" x14ac:dyDescent="0.45">
      <c r="A111" s="37">
        <v>45434</v>
      </c>
      <c r="B111" s="38" t="s">
        <v>123</v>
      </c>
      <c r="C111" s="41" t="s">
        <v>275</v>
      </c>
      <c r="D111" s="39"/>
      <c r="E111" s="39">
        <v>2675229.21</v>
      </c>
      <c r="F111" s="42">
        <f t="shared" si="0"/>
        <v>342009987.32000035</v>
      </c>
      <c r="H111" s="3"/>
    </row>
    <row r="112" spans="1:8" s="2" customFormat="1" ht="142.5" x14ac:dyDescent="0.45">
      <c r="A112" s="37">
        <v>45434</v>
      </c>
      <c r="B112" s="38" t="s">
        <v>124</v>
      </c>
      <c r="C112" s="41" t="s">
        <v>206</v>
      </c>
      <c r="D112" s="39"/>
      <c r="E112" s="39">
        <v>410295.98</v>
      </c>
      <c r="F112" s="42">
        <f t="shared" si="0"/>
        <v>341599691.34000033</v>
      </c>
      <c r="H112" s="3"/>
    </row>
    <row r="113" spans="1:8" s="2" customFormat="1" ht="85.5" x14ac:dyDescent="0.45">
      <c r="A113" s="37">
        <v>45434</v>
      </c>
      <c r="B113" s="38" t="s">
        <v>125</v>
      </c>
      <c r="C113" s="41" t="s">
        <v>249</v>
      </c>
      <c r="D113" s="39"/>
      <c r="E113" s="39">
        <v>13096.17</v>
      </c>
      <c r="F113" s="42">
        <f t="shared" si="0"/>
        <v>341586595.17000031</v>
      </c>
      <c r="H113" s="3"/>
    </row>
    <row r="114" spans="1:8" s="2" customFormat="1" ht="85.5" x14ac:dyDescent="0.45">
      <c r="A114" s="37">
        <v>45434</v>
      </c>
      <c r="B114" s="38" t="s">
        <v>126</v>
      </c>
      <c r="C114" s="41" t="s">
        <v>276</v>
      </c>
      <c r="D114" s="39"/>
      <c r="E114" s="39">
        <v>47200</v>
      </c>
      <c r="F114" s="42">
        <f t="shared" si="0"/>
        <v>341539395.17000031</v>
      </c>
      <c r="H114" s="3"/>
    </row>
    <row r="115" spans="1:8" s="2" customFormat="1" ht="85.5" x14ac:dyDescent="0.45">
      <c r="A115" s="37">
        <v>45434</v>
      </c>
      <c r="B115" s="38" t="s">
        <v>127</v>
      </c>
      <c r="C115" s="41" t="s">
        <v>277</v>
      </c>
      <c r="D115" s="39"/>
      <c r="E115" s="39">
        <v>20623.330000000002</v>
      </c>
      <c r="F115" s="42">
        <f t="shared" si="0"/>
        <v>341518771.84000033</v>
      </c>
      <c r="H115" s="3"/>
    </row>
    <row r="116" spans="1:8" s="2" customFormat="1" ht="85.5" x14ac:dyDescent="0.45">
      <c r="A116" s="37">
        <v>45434</v>
      </c>
      <c r="B116" s="38" t="s">
        <v>128</v>
      </c>
      <c r="C116" s="41" t="s">
        <v>250</v>
      </c>
      <c r="D116" s="39"/>
      <c r="E116" s="39">
        <v>47510.46</v>
      </c>
      <c r="F116" s="42">
        <f t="shared" si="0"/>
        <v>341471261.38000035</v>
      </c>
      <c r="H116" s="3"/>
    </row>
    <row r="117" spans="1:8" s="2" customFormat="1" ht="67.5" customHeight="1" x14ac:dyDescent="0.45">
      <c r="A117" s="37">
        <v>45434</v>
      </c>
      <c r="B117" s="38" t="s">
        <v>129</v>
      </c>
      <c r="C117" s="41" t="s">
        <v>194</v>
      </c>
      <c r="D117" s="39">
        <v>238431.21</v>
      </c>
      <c r="E117" s="39"/>
      <c r="F117" s="42">
        <f t="shared" si="0"/>
        <v>341709692.59000033</v>
      </c>
      <c r="H117" s="3"/>
    </row>
    <row r="118" spans="1:8" s="2" customFormat="1" ht="85.5" x14ac:dyDescent="0.45">
      <c r="A118" s="37">
        <v>45435</v>
      </c>
      <c r="B118" s="38" t="s">
        <v>130</v>
      </c>
      <c r="C118" s="41" t="s">
        <v>251</v>
      </c>
      <c r="D118" s="39"/>
      <c r="E118" s="39">
        <v>147117.35</v>
      </c>
      <c r="F118" s="42">
        <f t="shared" si="0"/>
        <v>341562575.24000031</v>
      </c>
      <c r="H118" s="3"/>
    </row>
    <row r="119" spans="1:8" s="2" customFormat="1" ht="85.5" x14ac:dyDescent="0.45">
      <c r="A119" s="37">
        <v>45435</v>
      </c>
      <c r="B119" s="38" t="s">
        <v>131</v>
      </c>
      <c r="C119" s="41" t="s">
        <v>252</v>
      </c>
      <c r="D119" s="39"/>
      <c r="E119" s="39">
        <v>164374</v>
      </c>
      <c r="F119" s="42">
        <f t="shared" si="0"/>
        <v>341398201.24000031</v>
      </c>
      <c r="H119" s="3"/>
    </row>
    <row r="120" spans="1:8" s="2" customFormat="1" ht="64.5" customHeight="1" x14ac:dyDescent="0.45">
      <c r="A120" s="37">
        <v>45435</v>
      </c>
      <c r="B120" s="38" t="s">
        <v>132</v>
      </c>
      <c r="C120" s="41" t="s">
        <v>195</v>
      </c>
      <c r="D120" s="39">
        <v>179450.21</v>
      </c>
      <c r="E120" s="39"/>
      <c r="F120" s="42">
        <f t="shared" si="0"/>
        <v>341577651.45000029</v>
      </c>
      <c r="H120" s="3"/>
    </row>
    <row r="121" spans="1:8" s="2" customFormat="1" ht="61.5" customHeight="1" x14ac:dyDescent="0.45">
      <c r="A121" s="37">
        <v>45436</v>
      </c>
      <c r="B121" s="38" t="s">
        <v>133</v>
      </c>
      <c r="C121" s="41" t="s">
        <v>196</v>
      </c>
      <c r="D121" s="39">
        <v>207062.65</v>
      </c>
      <c r="E121" s="39"/>
      <c r="F121" s="42">
        <f t="shared" si="0"/>
        <v>341784714.10000026</v>
      </c>
      <c r="H121" s="3"/>
    </row>
    <row r="122" spans="1:8" s="2" customFormat="1" ht="114" x14ac:dyDescent="0.45">
      <c r="A122" s="37">
        <v>45436</v>
      </c>
      <c r="B122" s="38" t="s">
        <v>134</v>
      </c>
      <c r="C122" s="41" t="s">
        <v>207</v>
      </c>
      <c r="D122" s="39"/>
      <c r="E122" s="39">
        <v>3615</v>
      </c>
      <c r="F122" s="42">
        <f t="shared" si="0"/>
        <v>341781099.10000026</v>
      </c>
      <c r="H122" s="3"/>
    </row>
    <row r="123" spans="1:8" s="2" customFormat="1" ht="114" x14ac:dyDescent="0.45">
      <c r="A123" s="37">
        <v>45436</v>
      </c>
      <c r="B123" s="38" t="s">
        <v>135</v>
      </c>
      <c r="C123" s="41" t="s">
        <v>278</v>
      </c>
      <c r="D123" s="39"/>
      <c r="E123" s="39">
        <v>301947.84000000003</v>
      </c>
      <c r="F123" s="42">
        <f t="shared" si="0"/>
        <v>341479151.26000029</v>
      </c>
      <c r="H123" s="3"/>
    </row>
    <row r="124" spans="1:8" s="2" customFormat="1" ht="57" x14ac:dyDescent="0.45">
      <c r="A124" s="37">
        <v>45436</v>
      </c>
      <c r="B124" s="38" t="s">
        <v>136</v>
      </c>
      <c r="C124" s="41" t="s">
        <v>279</v>
      </c>
      <c r="D124" s="39"/>
      <c r="E124" s="39">
        <v>501.5</v>
      </c>
      <c r="F124" s="42">
        <f t="shared" si="0"/>
        <v>341478649.76000029</v>
      </c>
      <c r="H124" s="3"/>
    </row>
    <row r="125" spans="1:8" s="2" customFormat="1" ht="85.5" x14ac:dyDescent="0.45">
      <c r="A125" s="37">
        <v>45436</v>
      </c>
      <c r="B125" s="38" t="s">
        <v>137</v>
      </c>
      <c r="C125" s="41" t="s">
        <v>253</v>
      </c>
      <c r="D125" s="39"/>
      <c r="E125" s="39">
        <v>2251.44</v>
      </c>
      <c r="F125" s="42">
        <f t="shared" si="0"/>
        <v>341476398.32000029</v>
      </c>
      <c r="H125" s="3"/>
    </row>
    <row r="126" spans="1:8" s="2" customFormat="1" ht="85.5" x14ac:dyDescent="0.45">
      <c r="A126" s="37">
        <v>45436</v>
      </c>
      <c r="B126" s="38" t="s">
        <v>138</v>
      </c>
      <c r="C126" s="41" t="s">
        <v>254</v>
      </c>
      <c r="D126" s="39"/>
      <c r="E126" s="39">
        <v>20000</v>
      </c>
      <c r="F126" s="42">
        <f t="shared" si="0"/>
        <v>341456398.32000029</v>
      </c>
      <c r="H126" s="3"/>
    </row>
    <row r="127" spans="1:8" s="2" customFormat="1" ht="85.5" x14ac:dyDescent="0.45">
      <c r="A127" s="37">
        <v>45436</v>
      </c>
      <c r="B127" s="38" t="s">
        <v>139</v>
      </c>
      <c r="C127" s="41" t="s">
        <v>255</v>
      </c>
      <c r="D127" s="39"/>
      <c r="E127" s="39">
        <v>55000</v>
      </c>
      <c r="F127" s="42">
        <f t="shared" si="0"/>
        <v>341401398.32000029</v>
      </c>
      <c r="H127" s="3"/>
    </row>
    <row r="128" spans="1:8" s="2" customFormat="1" ht="114" x14ac:dyDescent="0.45">
      <c r="A128" s="37">
        <v>45436</v>
      </c>
      <c r="B128" s="38" t="s">
        <v>140</v>
      </c>
      <c r="C128" s="41" t="s">
        <v>208</v>
      </c>
      <c r="D128" s="39"/>
      <c r="E128" s="39">
        <v>667440.61</v>
      </c>
      <c r="F128" s="42">
        <f t="shared" si="0"/>
        <v>340733957.71000028</v>
      </c>
      <c r="H128" s="3"/>
    </row>
    <row r="129" spans="1:8" s="2" customFormat="1" ht="85.5" x14ac:dyDescent="0.45">
      <c r="A129" s="37">
        <v>45439</v>
      </c>
      <c r="B129" s="38" t="s">
        <v>141</v>
      </c>
      <c r="C129" s="41" t="s">
        <v>197</v>
      </c>
      <c r="D129" s="39">
        <v>293947.68</v>
      </c>
      <c r="E129" s="39"/>
      <c r="F129" s="42">
        <f t="shared" si="0"/>
        <v>341027905.39000028</v>
      </c>
      <c r="H129" s="3"/>
    </row>
    <row r="130" spans="1:8" s="2" customFormat="1" ht="85.5" x14ac:dyDescent="0.45">
      <c r="A130" s="37">
        <v>45439</v>
      </c>
      <c r="B130" s="38" t="s">
        <v>142</v>
      </c>
      <c r="C130" s="41" t="s">
        <v>198</v>
      </c>
      <c r="D130" s="39">
        <v>48083.96</v>
      </c>
      <c r="E130" s="39"/>
      <c r="F130" s="42">
        <f t="shared" ref="F130:F134" si="1">+F129+D130-E130</f>
        <v>341075989.35000026</v>
      </c>
      <c r="H130" s="3"/>
    </row>
    <row r="131" spans="1:8" s="2" customFormat="1" ht="85.5" x14ac:dyDescent="0.45">
      <c r="A131" s="37">
        <v>45440</v>
      </c>
      <c r="B131" s="38" t="s">
        <v>143</v>
      </c>
      <c r="C131" s="41" t="s">
        <v>199</v>
      </c>
      <c r="D131" s="39">
        <v>670716</v>
      </c>
      <c r="E131" s="39"/>
      <c r="F131" s="42">
        <f t="shared" si="1"/>
        <v>341746705.35000026</v>
      </c>
      <c r="H131" s="3"/>
    </row>
    <row r="132" spans="1:8" s="2" customFormat="1" ht="57" x14ac:dyDescent="0.45">
      <c r="A132" s="37">
        <v>45440</v>
      </c>
      <c r="B132" s="38" t="s">
        <v>144</v>
      </c>
      <c r="C132" s="41" t="s">
        <v>175</v>
      </c>
      <c r="D132" s="39"/>
      <c r="E132" s="39">
        <v>65450</v>
      </c>
      <c r="F132" s="42">
        <f t="shared" si="1"/>
        <v>341681255.35000026</v>
      </c>
      <c r="H132" s="3"/>
    </row>
    <row r="133" spans="1:8" s="2" customFormat="1" ht="57" x14ac:dyDescent="0.45">
      <c r="A133" s="37">
        <v>45440</v>
      </c>
      <c r="B133" s="38" t="s">
        <v>144</v>
      </c>
      <c r="C133" s="41" t="s">
        <v>175</v>
      </c>
      <c r="D133" s="39"/>
      <c r="E133" s="39">
        <v>589050</v>
      </c>
      <c r="F133" s="42">
        <f t="shared" si="1"/>
        <v>341092205.35000026</v>
      </c>
      <c r="H133" s="3"/>
    </row>
    <row r="134" spans="1:8" s="2" customFormat="1" ht="67.5" customHeight="1" x14ac:dyDescent="0.45">
      <c r="A134" s="37">
        <v>45441</v>
      </c>
      <c r="B134" s="38" t="s">
        <v>145</v>
      </c>
      <c r="C134" s="41" t="s">
        <v>200</v>
      </c>
      <c r="D134" s="39">
        <v>391886.51</v>
      </c>
      <c r="E134" s="39"/>
      <c r="F134" s="42">
        <f t="shared" si="1"/>
        <v>341484091.86000025</v>
      </c>
      <c r="H134" s="3"/>
    </row>
    <row r="135" spans="1:8" s="2" customFormat="1" ht="85.5" x14ac:dyDescent="0.45">
      <c r="A135" s="37">
        <v>45441</v>
      </c>
      <c r="B135" s="38" t="s">
        <v>146</v>
      </c>
      <c r="C135" s="41" t="s">
        <v>256</v>
      </c>
      <c r="D135" s="39"/>
      <c r="E135" s="39">
        <v>28111.439999999999</v>
      </c>
      <c r="F135" s="42">
        <f t="shared" ref="F135:F179" si="2">+F134+D135-E135</f>
        <v>341455980.42000026</v>
      </c>
      <c r="H135" s="3"/>
    </row>
    <row r="136" spans="1:8" s="2" customFormat="1" ht="52.5" customHeight="1" x14ac:dyDescent="0.45">
      <c r="A136" s="37">
        <v>45441</v>
      </c>
      <c r="B136" s="38" t="s">
        <v>147</v>
      </c>
      <c r="C136" s="41" t="s">
        <v>257</v>
      </c>
      <c r="D136" s="39"/>
      <c r="E136" s="39">
        <v>8239.34</v>
      </c>
      <c r="F136" s="42">
        <f t="shared" si="2"/>
        <v>341447741.08000028</v>
      </c>
      <c r="H136" s="3"/>
    </row>
    <row r="137" spans="1:8" s="2" customFormat="1" ht="85.5" x14ac:dyDescent="0.45">
      <c r="A137" s="37">
        <v>45441</v>
      </c>
      <c r="B137" s="38" t="s">
        <v>148</v>
      </c>
      <c r="C137" s="41" t="s">
        <v>258</v>
      </c>
      <c r="D137" s="39"/>
      <c r="E137" s="39">
        <v>14160</v>
      </c>
      <c r="F137" s="42">
        <f t="shared" si="2"/>
        <v>341433581.08000028</v>
      </c>
      <c r="H137" s="3"/>
    </row>
    <row r="138" spans="1:8" s="2" customFormat="1" ht="114" x14ac:dyDescent="0.45">
      <c r="A138" s="37">
        <v>45441</v>
      </c>
      <c r="B138" s="38" t="s">
        <v>149</v>
      </c>
      <c r="C138" s="41" t="s">
        <v>259</v>
      </c>
      <c r="D138" s="39"/>
      <c r="E138" s="39">
        <v>34520.9</v>
      </c>
      <c r="F138" s="42">
        <f t="shared" si="2"/>
        <v>341399060.18000031</v>
      </c>
      <c r="H138" s="3"/>
    </row>
    <row r="139" spans="1:8" s="2" customFormat="1" ht="85.5" x14ac:dyDescent="0.45">
      <c r="A139" s="37">
        <v>45441</v>
      </c>
      <c r="B139" s="38" t="s">
        <v>150</v>
      </c>
      <c r="C139" s="41" t="s">
        <v>209</v>
      </c>
      <c r="D139" s="39"/>
      <c r="E139" s="39">
        <v>34823.879999999997</v>
      </c>
      <c r="F139" s="42">
        <f t="shared" si="2"/>
        <v>341364236.30000031</v>
      </c>
      <c r="H139" s="3"/>
    </row>
    <row r="140" spans="1:8" s="2" customFormat="1" ht="85.5" x14ac:dyDescent="0.45">
      <c r="A140" s="37">
        <v>45441</v>
      </c>
      <c r="B140" s="38" t="s">
        <v>151</v>
      </c>
      <c r="C140" s="41" t="s">
        <v>260</v>
      </c>
      <c r="D140" s="39"/>
      <c r="E140" s="39">
        <v>115015.12</v>
      </c>
      <c r="F140" s="42">
        <f t="shared" si="2"/>
        <v>341249221.18000031</v>
      </c>
      <c r="H140" s="3"/>
    </row>
    <row r="141" spans="1:8" s="2" customFormat="1" ht="85.5" x14ac:dyDescent="0.45">
      <c r="A141" s="37">
        <v>45441</v>
      </c>
      <c r="B141" s="38" t="s">
        <v>152</v>
      </c>
      <c r="C141" s="41" t="s">
        <v>261</v>
      </c>
      <c r="D141" s="39"/>
      <c r="E141" s="39">
        <v>394520</v>
      </c>
      <c r="F141" s="42">
        <f t="shared" si="2"/>
        <v>340854701.18000031</v>
      </c>
      <c r="H141" s="3"/>
    </row>
    <row r="142" spans="1:8" s="2" customFormat="1" ht="67.5" customHeight="1" x14ac:dyDescent="0.45">
      <c r="A142" s="37">
        <v>45443</v>
      </c>
      <c r="B142" s="38" t="s">
        <v>153</v>
      </c>
      <c r="C142" s="41" t="s">
        <v>201</v>
      </c>
      <c r="D142" s="39">
        <v>609274.06999999995</v>
      </c>
      <c r="E142" s="39"/>
      <c r="F142" s="42">
        <f t="shared" si="2"/>
        <v>341463975.2500003</v>
      </c>
      <c r="H142" s="3"/>
    </row>
    <row r="143" spans="1:8" s="2" customFormat="1" ht="85.5" x14ac:dyDescent="0.45">
      <c r="A143" s="37">
        <v>45443</v>
      </c>
      <c r="B143" s="38" t="s">
        <v>154</v>
      </c>
      <c r="C143" s="41" t="s">
        <v>262</v>
      </c>
      <c r="D143" s="39"/>
      <c r="E143" s="39">
        <v>7296408</v>
      </c>
      <c r="F143" s="42">
        <f t="shared" si="2"/>
        <v>334167567.2500003</v>
      </c>
      <c r="H143" s="3"/>
    </row>
    <row r="144" spans="1:8" s="2" customFormat="1" ht="85.5" x14ac:dyDescent="0.45">
      <c r="A144" s="37">
        <v>45443</v>
      </c>
      <c r="B144" s="38" t="s">
        <v>155</v>
      </c>
      <c r="C144" s="41" t="s">
        <v>263</v>
      </c>
      <c r="D144" s="39"/>
      <c r="E144" s="39">
        <v>38896</v>
      </c>
      <c r="F144" s="42">
        <f t="shared" si="2"/>
        <v>334128671.2500003</v>
      </c>
      <c r="H144" s="3"/>
    </row>
    <row r="145" spans="1:8" s="2" customFormat="1" ht="85.5" x14ac:dyDescent="0.45">
      <c r="A145" s="37">
        <v>45443</v>
      </c>
      <c r="B145" s="38" t="s">
        <v>156</v>
      </c>
      <c r="C145" s="41" t="s">
        <v>264</v>
      </c>
      <c r="D145" s="39"/>
      <c r="E145" s="39">
        <v>35298.01</v>
      </c>
      <c r="F145" s="42">
        <f t="shared" si="2"/>
        <v>334093373.24000031</v>
      </c>
      <c r="H145" s="3"/>
    </row>
    <row r="146" spans="1:8" s="2" customFormat="1" ht="85.5" x14ac:dyDescent="0.45">
      <c r="A146" s="37">
        <v>45443</v>
      </c>
      <c r="B146" s="38" t="s">
        <v>157</v>
      </c>
      <c r="C146" s="41" t="s">
        <v>265</v>
      </c>
      <c r="D146" s="39"/>
      <c r="E146" s="39">
        <v>411941.1</v>
      </c>
      <c r="F146" s="42">
        <f t="shared" si="2"/>
        <v>333681432.14000028</v>
      </c>
      <c r="H146" s="3"/>
    </row>
    <row r="147" spans="1:8" s="2" customFormat="1" ht="85.5" x14ac:dyDescent="0.45">
      <c r="A147" s="37">
        <v>45443</v>
      </c>
      <c r="B147" s="38" t="s">
        <v>158</v>
      </c>
      <c r="C147" s="41" t="s">
        <v>266</v>
      </c>
      <c r="D147" s="39"/>
      <c r="E147" s="39">
        <v>628125.5</v>
      </c>
      <c r="F147" s="42">
        <f t="shared" si="2"/>
        <v>333053306.64000028</v>
      </c>
      <c r="H147" s="3"/>
    </row>
    <row r="148" spans="1:8" s="2" customFormat="1" ht="114" x14ac:dyDescent="0.45">
      <c r="A148" s="37">
        <v>45443</v>
      </c>
      <c r="B148" s="38" t="s">
        <v>159</v>
      </c>
      <c r="C148" s="41" t="s">
        <v>210</v>
      </c>
      <c r="D148" s="39"/>
      <c r="E148" s="39">
        <v>2125793.56</v>
      </c>
      <c r="F148" s="42">
        <f t="shared" si="2"/>
        <v>330927513.08000028</v>
      </c>
      <c r="H148" s="3"/>
    </row>
    <row r="149" spans="1:8" s="2" customFormat="1" ht="57" x14ac:dyDescent="0.45">
      <c r="A149" s="37">
        <v>45443</v>
      </c>
      <c r="B149" s="38" t="s">
        <v>160</v>
      </c>
      <c r="C149" s="41" t="s">
        <v>176</v>
      </c>
      <c r="D149" s="39"/>
      <c r="E149" s="39">
        <v>8467.06</v>
      </c>
      <c r="F149" s="42">
        <f t="shared" si="2"/>
        <v>330919046.02000028</v>
      </c>
      <c r="H149" s="3"/>
    </row>
    <row r="150" spans="1:8" s="2" customFormat="1" ht="57" x14ac:dyDescent="0.45">
      <c r="A150" s="37">
        <v>45443</v>
      </c>
      <c r="B150" s="38" t="s">
        <v>160</v>
      </c>
      <c r="C150" s="41" t="s">
        <v>176</v>
      </c>
      <c r="D150" s="39"/>
      <c r="E150" s="39">
        <v>47281.84</v>
      </c>
      <c r="F150" s="42">
        <f t="shared" si="2"/>
        <v>330871764.18000031</v>
      </c>
      <c r="H150" s="3"/>
    </row>
    <row r="151" spans="1:8" s="2" customFormat="1" ht="28.5" hidden="1" x14ac:dyDescent="0.45">
      <c r="A151" s="37" t="s">
        <v>6</v>
      </c>
      <c r="B151" s="38" t="s">
        <v>39</v>
      </c>
      <c r="C151" s="40" t="s">
        <v>6</v>
      </c>
      <c r="D151" s="39">
        <v>0</v>
      </c>
      <c r="E151" s="39"/>
      <c r="F151" s="42">
        <f t="shared" si="2"/>
        <v>330871764.18000031</v>
      </c>
      <c r="H151" s="3"/>
    </row>
    <row r="152" spans="1:8" s="2" customFormat="1" ht="28.5" hidden="1" x14ac:dyDescent="0.45">
      <c r="A152" s="43"/>
      <c r="B152" s="38"/>
      <c r="C152" s="40"/>
      <c r="D152" s="39"/>
      <c r="E152" s="39"/>
      <c r="F152" s="42">
        <f t="shared" si="2"/>
        <v>330871764.18000031</v>
      </c>
      <c r="H152" s="3"/>
    </row>
    <row r="153" spans="1:8" s="2" customFormat="1" ht="28.5" hidden="1" x14ac:dyDescent="0.45">
      <c r="A153" s="43"/>
      <c r="B153" s="38"/>
      <c r="C153" s="40"/>
      <c r="D153" s="39"/>
      <c r="E153" s="39"/>
      <c r="F153" s="42">
        <f t="shared" si="2"/>
        <v>330871764.18000031</v>
      </c>
      <c r="H153" s="3"/>
    </row>
    <row r="154" spans="1:8" s="2" customFormat="1" ht="28.5" hidden="1" x14ac:dyDescent="0.45">
      <c r="A154" s="43"/>
      <c r="B154" s="38"/>
      <c r="C154" s="40"/>
      <c r="D154" s="39"/>
      <c r="E154" s="39"/>
      <c r="F154" s="42">
        <f t="shared" si="2"/>
        <v>330871764.18000031</v>
      </c>
      <c r="H154" s="3"/>
    </row>
    <row r="155" spans="1:8" s="2" customFormat="1" ht="28.5" hidden="1" x14ac:dyDescent="0.45">
      <c r="A155" s="43"/>
      <c r="B155" s="38"/>
      <c r="C155" s="40"/>
      <c r="D155" s="39"/>
      <c r="E155" s="39"/>
      <c r="F155" s="42">
        <f t="shared" si="2"/>
        <v>330871764.18000031</v>
      </c>
      <c r="H155" s="3"/>
    </row>
    <row r="156" spans="1:8" s="2" customFormat="1" ht="28.5" hidden="1" x14ac:dyDescent="0.45">
      <c r="A156" s="43"/>
      <c r="B156" s="38"/>
      <c r="C156" s="40"/>
      <c r="D156" s="39"/>
      <c r="E156" s="39"/>
      <c r="F156" s="42">
        <f t="shared" si="2"/>
        <v>330871764.18000031</v>
      </c>
      <c r="H156" s="3"/>
    </row>
    <row r="157" spans="1:8" s="2" customFormat="1" ht="28.5" hidden="1" x14ac:dyDescent="0.45">
      <c r="A157" s="43"/>
      <c r="B157" s="38"/>
      <c r="C157" s="40"/>
      <c r="D157" s="39"/>
      <c r="E157" s="39"/>
      <c r="F157" s="42">
        <f t="shared" si="2"/>
        <v>330871764.18000031</v>
      </c>
      <c r="H157" s="3"/>
    </row>
    <row r="158" spans="1:8" s="2" customFormat="1" ht="28.5" hidden="1" x14ac:dyDescent="0.45">
      <c r="A158" s="43"/>
      <c r="B158" s="38"/>
      <c r="C158" s="40"/>
      <c r="D158" s="39"/>
      <c r="E158" s="39"/>
      <c r="F158" s="42">
        <f t="shared" si="2"/>
        <v>330871764.18000031</v>
      </c>
      <c r="H158" s="3"/>
    </row>
    <row r="159" spans="1:8" s="2" customFormat="1" ht="28.5" hidden="1" x14ac:dyDescent="0.45">
      <c r="A159" s="43"/>
      <c r="B159" s="38"/>
      <c r="C159" s="40"/>
      <c r="D159" s="39"/>
      <c r="E159" s="39"/>
      <c r="F159" s="42">
        <f t="shared" si="2"/>
        <v>330871764.18000031</v>
      </c>
      <c r="H159" s="3"/>
    </row>
    <row r="160" spans="1:8" s="2" customFormat="1" ht="28.5" hidden="1" x14ac:dyDescent="0.45">
      <c r="A160" s="43"/>
      <c r="B160" s="38"/>
      <c r="C160" s="40"/>
      <c r="D160" s="39"/>
      <c r="E160" s="39"/>
      <c r="F160" s="42">
        <f t="shared" si="2"/>
        <v>330871764.18000031</v>
      </c>
      <c r="H160" s="3"/>
    </row>
    <row r="161" spans="1:8" s="2" customFormat="1" ht="28.5" hidden="1" x14ac:dyDescent="0.45">
      <c r="A161" s="43"/>
      <c r="B161" s="38"/>
      <c r="C161" s="40"/>
      <c r="D161" s="39"/>
      <c r="E161" s="39"/>
      <c r="F161" s="42">
        <f t="shared" si="2"/>
        <v>330871764.18000031</v>
      </c>
      <c r="H161" s="3"/>
    </row>
    <row r="162" spans="1:8" s="2" customFormat="1" ht="28.5" hidden="1" x14ac:dyDescent="0.45">
      <c r="A162" s="43"/>
      <c r="B162" s="38"/>
      <c r="C162" s="40"/>
      <c r="D162" s="39"/>
      <c r="E162" s="39"/>
      <c r="F162" s="42">
        <f t="shared" si="2"/>
        <v>330871764.18000031</v>
      </c>
      <c r="H162" s="3"/>
    </row>
    <row r="163" spans="1:8" s="2" customFormat="1" ht="28.5" hidden="1" x14ac:dyDescent="0.45">
      <c r="A163" s="43"/>
      <c r="B163" s="38"/>
      <c r="C163" s="40"/>
      <c r="D163" s="39"/>
      <c r="E163" s="39"/>
      <c r="F163" s="42">
        <f t="shared" si="2"/>
        <v>330871764.18000031</v>
      </c>
      <c r="H163" s="3"/>
    </row>
    <row r="164" spans="1:8" s="2" customFormat="1" ht="28.5" hidden="1" x14ac:dyDescent="0.45">
      <c r="A164" s="43"/>
      <c r="B164" s="38"/>
      <c r="C164" s="40"/>
      <c r="D164" s="39"/>
      <c r="E164" s="39"/>
      <c r="F164" s="42">
        <f t="shared" si="2"/>
        <v>330871764.18000031</v>
      </c>
      <c r="H164" s="3"/>
    </row>
    <row r="165" spans="1:8" s="2" customFormat="1" ht="28.5" hidden="1" x14ac:dyDescent="0.45">
      <c r="A165" s="43"/>
      <c r="B165" s="38"/>
      <c r="C165" s="40"/>
      <c r="D165" s="39"/>
      <c r="E165" s="39"/>
      <c r="F165" s="42">
        <f t="shared" si="2"/>
        <v>330871764.18000031</v>
      </c>
      <c r="H165" s="3"/>
    </row>
    <row r="166" spans="1:8" s="2" customFormat="1" ht="28.5" hidden="1" x14ac:dyDescent="0.45">
      <c r="A166" s="43"/>
      <c r="B166" s="38"/>
      <c r="C166" s="40"/>
      <c r="D166" s="39"/>
      <c r="E166" s="39"/>
      <c r="F166" s="42">
        <f t="shared" si="2"/>
        <v>330871764.18000031</v>
      </c>
      <c r="H166" s="3"/>
    </row>
    <row r="167" spans="1:8" s="2" customFormat="1" ht="28.5" hidden="1" x14ac:dyDescent="0.45">
      <c r="A167" s="43"/>
      <c r="B167" s="38"/>
      <c r="C167" s="40"/>
      <c r="D167" s="39"/>
      <c r="E167" s="39"/>
      <c r="F167" s="42">
        <f t="shared" si="2"/>
        <v>330871764.18000031</v>
      </c>
      <c r="H167" s="3"/>
    </row>
    <row r="168" spans="1:8" s="2" customFormat="1" ht="28.5" hidden="1" x14ac:dyDescent="0.45">
      <c r="A168" s="43"/>
      <c r="B168" s="38"/>
      <c r="C168" s="40"/>
      <c r="D168" s="39"/>
      <c r="E168" s="39"/>
      <c r="F168" s="42">
        <f t="shared" si="2"/>
        <v>330871764.18000031</v>
      </c>
      <c r="H168" s="3"/>
    </row>
    <row r="169" spans="1:8" s="2" customFormat="1" ht="28.5" hidden="1" x14ac:dyDescent="0.45">
      <c r="A169" s="43"/>
      <c r="B169" s="38"/>
      <c r="C169" s="40"/>
      <c r="D169" s="39"/>
      <c r="E169" s="39"/>
      <c r="F169" s="42">
        <f t="shared" si="2"/>
        <v>330871764.18000031</v>
      </c>
      <c r="H169" s="3"/>
    </row>
    <row r="170" spans="1:8" s="2" customFormat="1" ht="28.5" hidden="1" x14ac:dyDescent="0.45">
      <c r="A170" s="43"/>
      <c r="B170" s="38"/>
      <c r="C170" s="40"/>
      <c r="D170" s="39"/>
      <c r="E170" s="39"/>
      <c r="F170" s="42">
        <f t="shared" si="2"/>
        <v>330871764.18000031</v>
      </c>
      <c r="H170" s="3"/>
    </row>
    <row r="171" spans="1:8" s="2" customFormat="1" ht="28.5" hidden="1" x14ac:dyDescent="0.45">
      <c r="A171" s="43"/>
      <c r="B171" s="38"/>
      <c r="C171" s="40"/>
      <c r="D171" s="39"/>
      <c r="E171" s="39"/>
      <c r="F171" s="42">
        <f t="shared" si="2"/>
        <v>330871764.18000031</v>
      </c>
      <c r="H171" s="3"/>
    </row>
    <row r="172" spans="1:8" s="2" customFormat="1" ht="28.5" hidden="1" x14ac:dyDescent="0.45">
      <c r="A172" s="43"/>
      <c r="B172" s="38"/>
      <c r="C172" s="40"/>
      <c r="D172" s="39"/>
      <c r="E172" s="39"/>
      <c r="F172" s="42">
        <f t="shared" si="2"/>
        <v>330871764.18000031</v>
      </c>
      <c r="H172" s="3"/>
    </row>
    <row r="173" spans="1:8" s="2" customFormat="1" ht="28.5" hidden="1" x14ac:dyDescent="0.45">
      <c r="A173" s="43"/>
      <c r="B173" s="38"/>
      <c r="C173" s="40"/>
      <c r="D173" s="39"/>
      <c r="E173" s="39"/>
      <c r="F173" s="42">
        <f t="shared" si="2"/>
        <v>330871764.18000031</v>
      </c>
      <c r="H173" s="3"/>
    </row>
    <row r="174" spans="1:8" s="2" customFormat="1" ht="28.5" hidden="1" x14ac:dyDescent="0.45">
      <c r="A174" s="43"/>
      <c r="B174" s="38"/>
      <c r="C174" s="40"/>
      <c r="D174" s="39"/>
      <c r="E174" s="39"/>
      <c r="F174" s="42">
        <f t="shared" si="2"/>
        <v>330871764.18000031</v>
      </c>
      <c r="H174" s="3"/>
    </row>
    <row r="175" spans="1:8" s="2" customFormat="1" ht="28.5" hidden="1" x14ac:dyDescent="0.45">
      <c r="A175" s="43"/>
      <c r="B175" s="38"/>
      <c r="C175" s="40"/>
      <c r="D175" s="39"/>
      <c r="E175" s="39"/>
      <c r="F175" s="42">
        <f t="shared" si="2"/>
        <v>330871764.18000031</v>
      </c>
      <c r="H175" s="3"/>
    </row>
    <row r="176" spans="1:8" s="2" customFormat="1" ht="28.5" hidden="1" x14ac:dyDescent="0.45">
      <c r="A176" s="43"/>
      <c r="B176" s="38"/>
      <c r="C176" s="40"/>
      <c r="D176" s="39"/>
      <c r="E176" s="39"/>
      <c r="F176" s="42">
        <f t="shared" si="2"/>
        <v>330871764.18000031</v>
      </c>
      <c r="H176" s="3"/>
    </row>
    <row r="177" spans="1:8" s="2" customFormat="1" ht="28.5" hidden="1" x14ac:dyDescent="0.45">
      <c r="A177" s="43"/>
      <c r="B177" s="38"/>
      <c r="C177" s="40"/>
      <c r="D177" s="39"/>
      <c r="E177" s="39"/>
      <c r="F177" s="42">
        <f t="shared" si="2"/>
        <v>330871764.18000031</v>
      </c>
      <c r="H177" s="3"/>
    </row>
    <row r="178" spans="1:8" s="2" customFormat="1" ht="28.5" hidden="1" x14ac:dyDescent="0.45">
      <c r="A178" s="43"/>
      <c r="B178" s="38"/>
      <c r="C178" s="40"/>
      <c r="D178" s="39"/>
      <c r="E178" s="39"/>
      <c r="F178" s="42">
        <f t="shared" si="2"/>
        <v>330871764.18000031</v>
      </c>
      <c r="H178" s="3"/>
    </row>
    <row r="179" spans="1:8" s="2" customFormat="1" ht="28.5" hidden="1" x14ac:dyDescent="0.45">
      <c r="A179" s="43"/>
      <c r="B179" s="38"/>
      <c r="C179" s="40"/>
      <c r="D179" s="39"/>
      <c r="E179" s="39"/>
      <c r="F179" s="42">
        <f t="shared" si="2"/>
        <v>330871764.18000031</v>
      </c>
      <c r="H179" s="3"/>
    </row>
    <row r="180" spans="1:8" s="2" customFormat="1" ht="28.5" hidden="1" x14ac:dyDescent="0.45">
      <c r="A180" s="43"/>
      <c r="B180" s="38"/>
      <c r="C180" s="40"/>
      <c r="D180" s="39"/>
      <c r="E180" s="39"/>
      <c r="F180" s="42">
        <f t="shared" ref="F180" si="3">+F179+D180-E180</f>
        <v>330871764.18000031</v>
      </c>
      <c r="H180" s="3"/>
    </row>
    <row r="181" spans="1:8" thickBot="1" x14ac:dyDescent="0.4">
      <c r="A181" s="60" t="s">
        <v>5</v>
      </c>
      <c r="B181" s="61"/>
      <c r="C181" s="62"/>
      <c r="D181" s="44">
        <f>SUM(D9:D180)</f>
        <v>70079040.569999993</v>
      </c>
      <c r="E181" s="44">
        <f>SUM(E9:E180)</f>
        <v>97916262.400000021</v>
      </c>
      <c r="F181" s="45">
        <f>+F7+D181-E181</f>
        <v>330871764.18000007</v>
      </c>
      <c r="H181" s="18"/>
    </row>
    <row r="182" spans="1:8" x14ac:dyDescent="0.35">
      <c r="A182" s="30"/>
      <c r="B182" s="31"/>
      <c r="C182" s="32"/>
      <c r="D182" s="33"/>
      <c r="E182" s="33"/>
      <c r="F182" s="34"/>
      <c r="H182" s="19"/>
    </row>
    <row r="183" spans="1:8" x14ac:dyDescent="0.35">
      <c r="A183" s="30"/>
      <c r="B183" s="31"/>
      <c r="C183" s="35"/>
      <c r="D183" s="33"/>
      <c r="E183" s="33"/>
      <c r="F183" s="34"/>
    </row>
    <row r="184" spans="1:8" x14ac:dyDescent="0.35">
      <c r="A184" s="30"/>
      <c r="B184" s="31"/>
      <c r="C184" s="32"/>
      <c r="D184" s="33"/>
      <c r="E184" s="58" t="s">
        <v>37</v>
      </c>
      <c r="F184" s="58"/>
    </row>
    <row r="185" spans="1:8" x14ac:dyDescent="0.35">
      <c r="A185" s="30"/>
      <c r="B185" s="31"/>
      <c r="C185" s="32"/>
      <c r="D185" s="33"/>
      <c r="E185" s="59" t="s">
        <v>38</v>
      </c>
      <c r="F185" s="59"/>
    </row>
    <row r="186" spans="1:8" x14ac:dyDescent="0.35">
      <c r="A186" s="30"/>
      <c r="B186" s="31"/>
      <c r="C186" s="35"/>
      <c r="D186" s="33"/>
      <c r="E186" s="33"/>
      <c r="F186" s="34"/>
    </row>
    <row r="187" spans="1:8" x14ac:dyDescent="0.35">
      <c r="A187" s="30"/>
      <c r="B187" s="31"/>
      <c r="C187" s="32"/>
      <c r="D187" s="33"/>
      <c r="E187" s="58"/>
      <c r="F187" s="58"/>
    </row>
    <row r="188" spans="1:8" x14ac:dyDescent="0.35">
      <c r="A188" s="30"/>
      <c r="B188" s="31"/>
      <c r="C188" s="32"/>
      <c r="D188" s="33"/>
      <c r="E188" s="59"/>
      <c r="F188" s="59"/>
    </row>
    <row r="189" spans="1:8" x14ac:dyDescent="0.35">
      <c r="A189" s="30"/>
      <c r="B189" s="31"/>
      <c r="C189" s="35"/>
      <c r="D189" s="33"/>
    </row>
    <row r="190" spans="1:8" x14ac:dyDescent="0.35">
      <c r="A190" s="30"/>
      <c r="B190" s="31"/>
      <c r="C190" s="32"/>
      <c r="D190" s="33"/>
      <c r="E190" s="33"/>
      <c r="F190" s="34"/>
    </row>
    <row r="191" spans="1:8" x14ac:dyDescent="0.4">
      <c r="A191" s="21"/>
    </row>
    <row r="192" spans="1:8" x14ac:dyDescent="0.4">
      <c r="A192" s="21"/>
    </row>
    <row r="193" spans="1:1" x14ac:dyDescent="0.4">
      <c r="A193" s="21"/>
    </row>
    <row r="194" spans="1:1" x14ac:dyDescent="0.4">
      <c r="A194" s="21"/>
    </row>
    <row r="195" spans="1:1" x14ac:dyDescent="0.4">
      <c r="A195" s="21"/>
    </row>
    <row r="196" spans="1:1" x14ac:dyDescent="0.4">
      <c r="A196" s="21"/>
    </row>
    <row r="197" spans="1:1" x14ac:dyDescent="0.4">
      <c r="A197" s="21"/>
    </row>
    <row r="198" spans="1:1" x14ac:dyDescent="0.4">
      <c r="A198" s="21"/>
    </row>
    <row r="199" spans="1:1" x14ac:dyDescent="0.4">
      <c r="A199" s="21"/>
    </row>
    <row r="200" spans="1:1" x14ac:dyDescent="0.4">
      <c r="A200" s="21"/>
    </row>
    <row r="201" spans="1:1" x14ac:dyDescent="0.4">
      <c r="A201" s="21"/>
    </row>
    <row r="202" spans="1:1" x14ac:dyDescent="0.4">
      <c r="A202" s="21"/>
    </row>
    <row r="203" spans="1:1" x14ac:dyDescent="0.4">
      <c r="A203" s="21"/>
    </row>
    <row r="204" spans="1:1" x14ac:dyDescent="0.4">
      <c r="A204" s="21"/>
    </row>
    <row r="205" spans="1:1" x14ac:dyDescent="0.4">
      <c r="A205" s="21"/>
    </row>
    <row r="206" spans="1:1" x14ac:dyDescent="0.4">
      <c r="A206" s="21"/>
    </row>
  </sheetData>
  <sortState xmlns:xlrd2="http://schemas.microsoft.com/office/spreadsheetml/2017/richdata2" ref="A3:E36">
    <sortCondition ref="A3:A36"/>
  </sortState>
  <mergeCells count="13">
    <mergeCell ref="E187:F187"/>
    <mergeCell ref="E188:F188"/>
    <mergeCell ref="E184:F184"/>
    <mergeCell ref="E185:F185"/>
    <mergeCell ref="A181:C181"/>
    <mergeCell ref="D7:E7"/>
    <mergeCell ref="A1:F1"/>
    <mergeCell ref="A2:F2"/>
    <mergeCell ref="A3:F3"/>
    <mergeCell ref="A4:F4"/>
    <mergeCell ref="A6:F6"/>
    <mergeCell ref="B7:B8"/>
    <mergeCell ref="A7:A8"/>
  </mergeCells>
  <phoneticPr fontId="81" type="noConversion"/>
  <printOptions horizontalCentered="1"/>
  <pageMargins left="0.25" right="0.25" top="0.71" bottom="0.12" header="0.67" footer="1.07"/>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ColWidth="9.140625"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8"/>
      <c r="F1" s="8"/>
      <c r="G1" s="8"/>
      <c r="H1" s="8"/>
      <c r="I1" s="8"/>
      <c r="J1" s="8"/>
    </row>
    <row r="2" spans="3:15" x14ac:dyDescent="0.2">
      <c r="D2" s="10"/>
      <c r="F2" s="11"/>
      <c r="G2" s="11"/>
      <c r="H2" s="11"/>
      <c r="I2" s="11"/>
      <c r="K2" s="11" t="s">
        <v>11</v>
      </c>
    </row>
    <row r="3" spans="3:15" x14ac:dyDescent="0.2">
      <c r="C3" s="9"/>
    </row>
    <row r="4" spans="3:15" x14ac:dyDescent="0.2">
      <c r="C4" s="9"/>
      <c r="J4" s="9"/>
    </row>
    <row r="5" spans="3:15" x14ac:dyDescent="0.2">
      <c r="C5" s="9"/>
      <c r="J5" s="9"/>
    </row>
    <row r="6" spans="3:15" x14ac:dyDescent="0.2">
      <c r="C6" s="9"/>
      <c r="J6" s="9"/>
    </row>
    <row r="7" spans="3:15" x14ac:dyDescent="0.2">
      <c r="C7" s="9"/>
    </row>
    <row r="9" spans="3:15" x14ac:dyDescent="0.2">
      <c r="J9" s="9"/>
    </row>
    <row r="10" spans="3:15" ht="13.5" thickBot="1" x14ac:dyDescent="0.25">
      <c r="D10" s="12"/>
      <c r="E10" s="8"/>
      <c r="F10" s="8"/>
      <c r="G10" s="8"/>
      <c r="H10" s="8"/>
      <c r="I10" s="8"/>
      <c r="J10" s="15"/>
    </row>
    <row r="13" spans="3:15" ht="13.5" thickBot="1" x14ac:dyDescent="0.25">
      <c r="E13" s="8"/>
      <c r="F13" s="8"/>
      <c r="G13" s="8"/>
      <c r="H13" s="8"/>
      <c r="I13" s="8"/>
      <c r="J13" s="8"/>
      <c r="M13" s="11" t="s">
        <v>7</v>
      </c>
      <c r="N13" s="17" t="s">
        <v>15</v>
      </c>
      <c r="O13" s="11" t="s">
        <v>18</v>
      </c>
    </row>
    <row r="14" spans="3:15" ht="12" customHeight="1" x14ac:dyDescent="0.2">
      <c r="D14" s="10"/>
      <c r="F14" s="11"/>
      <c r="G14" s="11"/>
      <c r="H14" s="11"/>
      <c r="I14" s="13"/>
      <c r="J14" s="14"/>
    </row>
    <row r="15" spans="3:15" x14ac:dyDescent="0.2">
      <c r="C15" s="9"/>
      <c r="J15" s="9"/>
    </row>
    <row r="16" spans="3:15" x14ac:dyDescent="0.2">
      <c r="C16" s="9"/>
      <c r="J16" s="9"/>
      <c r="M16" s="11" t="s">
        <v>8</v>
      </c>
    </row>
    <row r="17" spans="2:15" x14ac:dyDescent="0.2">
      <c r="C17" s="9"/>
      <c r="J17" s="9"/>
    </row>
    <row r="18" spans="2:15" x14ac:dyDescent="0.2">
      <c r="B18" s="17" t="s">
        <v>27</v>
      </c>
      <c r="J18" s="9"/>
    </row>
    <row r="19" spans="2:15" x14ac:dyDescent="0.2">
      <c r="C19" s="16" t="s">
        <v>9</v>
      </c>
      <c r="N19" s="17" t="s">
        <v>17</v>
      </c>
      <c r="O19" s="11" t="s">
        <v>25</v>
      </c>
    </row>
    <row r="20" spans="2:15" x14ac:dyDescent="0.2">
      <c r="C20" s="16" t="s">
        <v>10</v>
      </c>
      <c r="K20" s="11" t="s">
        <v>11</v>
      </c>
      <c r="O20" s="11" t="s">
        <v>26</v>
      </c>
    </row>
    <row r="21" spans="2:15" x14ac:dyDescent="0.2">
      <c r="C21" s="9"/>
      <c r="O21" s="11" t="s">
        <v>6</v>
      </c>
    </row>
    <row r="22" spans="2:15" ht="13.5" thickBot="1" x14ac:dyDescent="0.25">
      <c r="C22" s="9"/>
      <c r="D22" s="12"/>
      <c r="E22" s="8"/>
      <c r="F22" s="8"/>
      <c r="G22" s="8"/>
      <c r="H22" s="8"/>
      <c r="I22" s="8"/>
      <c r="J22" s="15"/>
    </row>
    <row r="26" spans="2:15" ht="13.5" thickBot="1" x14ac:dyDescent="0.25">
      <c r="E26" s="8"/>
      <c r="F26" s="8"/>
      <c r="G26" s="8"/>
      <c r="H26" s="8"/>
      <c r="I26" s="8"/>
      <c r="J26" s="8"/>
    </row>
    <row r="27" spans="2:15" x14ac:dyDescent="0.2">
      <c r="D27" s="10"/>
      <c r="F27" s="11"/>
      <c r="G27" s="11"/>
      <c r="H27" s="11"/>
      <c r="I27" s="13"/>
      <c r="J27" s="14"/>
      <c r="N27" s="11" t="s">
        <v>15</v>
      </c>
      <c r="O27" s="11" t="s">
        <v>18</v>
      </c>
    </row>
    <row r="28" spans="2:15" x14ac:dyDescent="0.2">
      <c r="C28" s="9"/>
      <c r="J28" s="9"/>
    </row>
    <row r="29" spans="2:15" x14ac:dyDescent="0.2">
      <c r="C29" s="9"/>
      <c r="J29" s="9"/>
    </row>
    <row r="30" spans="2:15" x14ac:dyDescent="0.2">
      <c r="C30" s="9"/>
      <c r="J30" s="9"/>
    </row>
    <row r="31" spans="2:15" x14ac:dyDescent="0.2">
      <c r="J31" s="9"/>
      <c r="L31" s="11" t="s">
        <v>12</v>
      </c>
      <c r="M31" s="11" t="s">
        <v>6</v>
      </c>
    </row>
    <row r="33" spans="3:15" x14ac:dyDescent="0.2">
      <c r="C33" s="9"/>
      <c r="L33" t="s">
        <v>31</v>
      </c>
      <c r="N33" s="11" t="s">
        <v>17</v>
      </c>
      <c r="O33" s="11" t="s">
        <v>20</v>
      </c>
    </row>
    <row r="34" spans="3:15" x14ac:dyDescent="0.2">
      <c r="C34" s="9"/>
      <c r="O34" s="11" t="s">
        <v>21</v>
      </c>
    </row>
    <row r="35" spans="3:15" ht="13.5" thickBot="1" x14ac:dyDescent="0.25">
      <c r="C35" s="9"/>
      <c r="D35" s="12"/>
      <c r="E35" s="8"/>
      <c r="F35" s="8"/>
      <c r="G35" s="8"/>
      <c r="H35" s="8"/>
      <c r="I35" s="8"/>
      <c r="J35" s="15"/>
      <c r="O35" s="11" t="s">
        <v>22</v>
      </c>
    </row>
    <row r="39" spans="3:15" ht="13.5" thickBot="1" x14ac:dyDescent="0.25">
      <c r="E39" s="8"/>
      <c r="F39" s="8"/>
      <c r="G39" s="8"/>
      <c r="H39" s="8"/>
      <c r="I39" s="8"/>
      <c r="J39" s="8"/>
    </row>
    <row r="40" spans="3:15" x14ac:dyDescent="0.2">
      <c r="D40" s="10"/>
      <c r="F40" s="11"/>
      <c r="G40" s="11"/>
      <c r="H40" s="11"/>
      <c r="I40" s="13"/>
      <c r="J40" s="14"/>
      <c r="M40" s="11" t="s">
        <v>15</v>
      </c>
      <c r="N40" s="11" t="s">
        <v>18</v>
      </c>
    </row>
    <row r="41" spans="3:15" x14ac:dyDescent="0.2">
      <c r="C41" s="9"/>
      <c r="J41" s="9"/>
    </row>
    <row r="42" spans="3:15" x14ac:dyDescent="0.2">
      <c r="C42" s="9"/>
      <c r="J42" s="9"/>
    </row>
    <row r="43" spans="3:15" x14ac:dyDescent="0.2">
      <c r="C43" s="9"/>
      <c r="J43" s="9"/>
    </row>
    <row r="44" spans="3:15" x14ac:dyDescent="0.2">
      <c r="J44" s="9"/>
      <c r="L44" s="11" t="s">
        <v>13</v>
      </c>
    </row>
    <row r="45" spans="3:15" x14ac:dyDescent="0.2">
      <c r="C45" s="16" t="s">
        <v>9</v>
      </c>
      <c r="L45" s="11" t="s">
        <v>29</v>
      </c>
    </row>
    <row r="46" spans="3:15" x14ac:dyDescent="0.2">
      <c r="C46" s="16" t="s">
        <v>10</v>
      </c>
      <c r="M46" s="11" t="s">
        <v>17</v>
      </c>
      <c r="N46" s="11" t="s">
        <v>16</v>
      </c>
    </row>
    <row r="47" spans="3:15" x14ac:dyDescent="0.2">
      <c r="C47" s="9"/>
      <c r="N47" s="11" t="s">
        <v>19</v>
      </c>
    </row>
    <row r="48" spans="3:15" ht="13.5" thickBot="1" x14ac:dyDescent="0.25">
      <c r="C48" s="9"/>
      <c r="D48" s="12"/>
      <c r="E48" s="8"/>
      <c r="F48" s="8"/>
      <c r="G48" s="8"/>
      <c r="H48" s="8"/>
      <c r="I48" s="8"/>
      <c r="J48" s="15"/>
    </row>
    <row r="51" spans="3:14" ht="13.5" thickBot="1" x14ac:dyDescent="0.25"/>
    <row r="52" spans="3:14" x14ac:dyDescent="0.2">
      <c r="D52" s="10"/>
      <c r="F52" s="11"/>
      <c r="G52" s="11"/>
      <c r="H52" s="11"/>
      <c r="I52" s="13"/>
      <c r="J52" s="14"/>
      <c r="M52" s="11" t="s">
        <v>15</v>
      </c>
      <c r="N52" s="11" t="s">
        <v>23</v>
      </c>
    </row>
    <row r="53" spans="3:14" x14ac:dyDescent="0.2">
      <c r="C53" s="9"/>
      <c r="J53" s="9"/>
    </row>
    <row r="54" spans="3:14" x14ac:dyDescent="0.2">
      <c r="C54" s="9"/>
      <c r="J54" s="9"/>
    </row>
    <row r="55" spans="3:14" x14ac:dyDescent="0.2">
      <c r="C55" s="9"/>
      <c r="J55" s="9"/>
      <c r="L55" s="11" t="s">
        <v>14</v>
      </c>
    </row>
    <row r="56" spans="3:14" x14ac:dyDescent="0.2">
      <c r="J56" s="9"/>
      <c r="M56" s="11" t="s">
        <v>30</v>
      </c>
    </row>
    <row r="57" spans="3:14" x14ac:dyDescent="0.2">
      <c r="C57" s="16" t="s">
        <v>9</v>
      </c>
    </row>
    <row r="58" spans="3:14" x14ac:dyDescent="0.2">
      <c r="C58" s="16" t="s">
        <v>10</v>
      </c>
      <c r="M58" s="11" t="s">
        <v>17</v>
      </c>
      <c r="N58" s="11" t="s">
        <v>28</v>
      </c>
    </row>
    <row r="59" spans="3:14" x14ac:dyDescent="0.2">
      <c r="C59" s="9"/>
      <c r="N59" s="11" t="s">
        <v>24</v>
      </c>
    </row>
    <row r="60" spans="3:14" ht="13.5" thickBot="1" x14ac:dyDescent="0.25">
      <c r="C60" s="9"/>
      <c r="D60" s="12"/>
      <c r="E60" s="8"/>
      <c r="F60" s="8"/>
      <c r="G60" s="8"/>
      <c r="H60" s="8"/>
      <c r="I60" s="8"/>
      <c r="J60" s="15"/>
      <c r="N60" s="11"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MAYO 2024</vt:lpstr>
      <vt:lpstr>Sheet1</vt:lpstr>
      <vt:lpstr>'MAYO 2024'!Print_Area</vt:lpstr>
      <vt:lpstr>'MAYO 2024'!Print_Titles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2024-06-07T16:57:35Z</cp:lastPrinted>
  <dcterms:created xsi:type="dcterms:W3CDTF">2006-07-11T17:39:34Z</dcterms:created>
  <dcterms:modified xsi:type="dcterms:W3CDTF">2024-06-07T16:57:44Z</dcterms:modified>
</cp:coreProperties>
</file>