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FALKEN\Contabilidad Administrativa\BIANKA\PRESENTACION PAGINA\PRESENTACION PAGINA 2024\BANCO\"/>
    </mc:Choice>
  </mc:AlternateContent>
  <xr:revisionPtr revIDLastSave="0" documentId="13_ncr:1_{4C8AFD9B-E31B-447A-A316-997898F12702}" xr6:coauthVersionLast="47" xr6:coauthVersionMax="47" xr10:uidLastSave="{00000000-0000-0000-0000-000000000000}"/>
  <bookViews>
    <workbookView xWindow="-120" yWindow="-120" windowWidth="29040" windowHeight="15840" tabRatio="601" xr2:uid="{00000000-000D-0000-FFFF-FFFF00000000}"/>
  </bookViews>
  <sheets>
    <sheet name="julio 2024" sheetId="11" r:id="rId1"/>
    <sheet name="Sheet1" sheetId="12" state="hidden" r:id="rId2"/>
  </sheets>
  <definedNames>
    <definedName name="_xlnm.Print_Area" localSheetId="0">'julio 2024'!$A$2:$F$193</definedName>
    <definedName name="_xlnm.Print_Titles" localSheetId="0">'julio 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7" i="11" l="1"/>
  <c r="F128" i="11" s="1"/>
  <c r="F129" i="11" s="1"/>
  <c r="F9" i="1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l="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l="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E184" i="11"/>
  <c r="D184" i="11"/>
  <c r="F184" i="11" l="1"/>
</calcChain>
</file>

<file path=xl/sharedStrings.xml><?xml version="1.0" encoding="utf-8"?>
<sst xmlns="http://schemas.openxmlformats.org/spreadsheetml/2006/main" count="312" uniqueCount="258">
  <si>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</si>
  <si>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</si>
  <si>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</si>
  <si>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</si>
  <si>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</si>
  <si>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</si>
  <si>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</si>
  <si>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</si>
  <si>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</si>
  <si>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</si>
  <si>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</si>
  <si>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</si>
  <si>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</si>
  <si>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</si>
  <si>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</si>
  <si>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</si>
  <si>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</si>
  <si>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</si>
  <si>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</si>
  <si>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</si>
  <si>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</si>
  <si>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</si>
  <si>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</si>
  <si>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</si>
  <si>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</si>
  <si>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</si>
  <si>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</si>
  <si>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</si>
  <si>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</si>
  <si>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</si>
  <si>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</si>
  <si>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</si>
  <si>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</si>
  <si>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</si>
  <si>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</si>
  <si>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Descripción</t>
  </si>
  <si>
    <t>Crédito</t>
  </si>
  <si>
    <t>Jose Israel del Orbe</t>
  </si>
  <si>
    <t>Director de Finanzas</t>
  </si>
  <si>
    <t>14207</t>
  </si>
  <si>
    <t>Del 01 al 31  de julio  del 2024</t>
  </si>
  <si>
    <t>14286</t>
  </si>
  <si>
    <t>14287</t>
  </si>
  <si>
    <t>LIB. #2390-1</t>
  </si>
  <si>
    <t>LIB. #2379-1</t>
  </si>
  <si>
    <t>14288</t>
  </si>
  <si>
    <t>LIB. #2365-1</t>
  </si>
  <si>
    <t>LIB. #2428-1</t>
  </si>
  <si>
    <t>LIB. #2429-1</t>
  </si>
  <si>
    <t>LIB. #2430-1</t>
  </si>
  <si>
    <t>LIB. #2431-1</t>
  </si>
  <si>
    <t>LIB. #2432-1</t>
  </si>
  <si>
    <t>LIB. #2433-1</t>
  </si>
  <si>
    <t>LIB. #2434-1</t>
  </si>
  <si>
    <t>LIB. #2436-1</t>
  </si>
  <si>
    <t>LIB. #2439-1</t>
  </si>
  <si>
    <t>LIB. #2443-1</t>
  </si>
  <si>
    <t>LIB. #2543-1</t>
  </si>
  <si>
    <t>LIB. #2545-1</t>
  </si>
  <si>
    <t>14289</t>
  </si>
  <si>
    <t>LIB. #2575-1</t>
  </si>
  <si>
    <t>LIB. #2605-1</t>
  </si>
  <si>
    <t>LIB. #2500-1</t>
  </si>
  <si>
    <t>LIB. #2530-1</t>
  </si>
  <si>
    <t>14290</t>
  </si>
  <si>
    <t>LIB. #2503-1</t>
  </si>
  <si>
    <t>14291</t>
  </si>
  <si>
    <t>LIB. #2523-1</t>
  </si>
  <si>
    <t>LIB. #2527-1</t>
  </si>
  <si>
    <t>LIB. #2528-1</t>
  </si>
  <si>
    <t>LIB. #2541-1</t>
  </si>
  <si>
    <t>14294</t>
  </si>
  <si>
    <t>LIB. #2504-1</t>
  </si>
  <si>
    <t>LIB. #2558-1</t>
  </si>
  <si>
    <t>LIB. #2525-1</t>
  </si>
  <si>
    <t>LIB. #2529-1</t>
  </si>
  <si>
    <t>14295</t>
  </si>
  <si>
    <t>14297</t>
  </si>
  <si>
    <t>14296</t>
  </si>
  <si>
    <t>14298</t>
  </si>
  <si>
    <t>LIB. #2499-1</t>
  </si>
  <si>
    <t>LIB. #2564-1</t>
  </si>
  <si>
    <t>LIB. #2559-1</t>
  </si>
  <si>
    <t>LIB. #2572-1</t>
  </si>
  <si>
    <t>14299</t>
  </si>
  <si>
    <t>14300</t>
  </si>
  <si>
    <t>14301</t>
  </si>
  <si>
    <t>LIB. #2538-1</t>
  </si>
  <si>
    <t>LIB. #2600-1</t>
  </si>
  <si>
    <t>LIB. #2601-1</t>
  </si>
  <si>
    <t>14302</t>
  </si>
  <si>
    <t>LIB. #2562-1</t>
  </si>
  <si>
    <t>LIB. #2557-1</t>
  </si>
  <si>
    <t>LIB. #2598-1</t>
  </si>
  <si>
    <t>LIB. #2644-1</t>
  </si>
  <si>
    <t>14303</t>
  </si>
  <si>
    <t>14304</t>
  </si>
  <si>
    <t>LIB. #2560-1</t>
  </si>
  <si>
    <t>LIB. #2688-1</t>
  </si>
  <si>
    <t>LIB. #2686-1</t>
  </si>
  <si>
    <t>LIB. #2700-1</t>
  </si>
  <si>
    <t>LIB. #2597-1</t>
  </si>
  <si>
    <t>TRANSF. #00046</t>
  </si>
  <si>
    <t>14308</t>
  </si>
  <si>
    <t>14309</t>
  </si>
  <si>
    <t>LIB. #2863-1</t>
  </si>
  <si>
    <t>LIB. #2865-1</t>
  </si>
  <si>
    <t>LIB. #2867-1</t>
  </si>
  <si>
    <t>LIB. #2870-1</t>
  </si>
  <si>
    <t>14310</t>
  </si>
  <si>
    <t>LIB. #2569-1</t>
  </si>
  <si>
    <t>LIB. #2689-1</t>
  </si>
  <si>
    <t>LIB. #2690-1</t>
  </si>
  <si>
    <t>LIB. #2691-1</t>
  </si>
  <si>
    <t>LIB. #2752-1</t>
  </si>
  <si>
    <t>LIB. #2915-1</t>
  </si>
  <si>
    <t>14311</t>
  </si>
  <si>
    <t>LIB. #2933-1</t>
  </si>
  <si>
    <t>LIB. #2687-1</t>
  </si>
  <si>
    <t>LIB. #2701-1</t>
  </si>
  <si>
    <t>LIB. #2705-1</t>
  </si>
  <si>
    <t>LIB. #2751-1</t>
  </si>
  <si>
    <t>LIB. #2747-1</t>
  </si>
  <si>
    <t>LIB. #2748-1</t>
  </si>
  <si>
    <t>LIB. #2771-1</t>
  </si>
  <si>
    <t>14313</t>
  </si>
  <si>
    <t>LIB. #2800-1</t>
  </si>
  <si>
    <t>LIB. #2975-1</t>
  </si>
  <si>
    <t>LIB. #2979-1</t>
  </si>
  <si>
    <t>LIB. #2973-1</t>
  </si>
  <si>
    <t>LIB. #2977-1</t>
  </si>
  <si>
    <t>LIB. #2703-1</t>
  </si>
  <si>
    <t>14314</t>
  </si>
  <si>
    <t>LIB. #2807-1</t>
  </si>
  <si>
    <t>LIB. #2817-1</t>
  </si>
  <si>
    <t>LIB. #2821-1</t>
  </si>
  <si>
    <t>LIB. #2770-1</t>
  </si>
  <si>
    <t>LIB. #2779-1</t>
  </si>
  <si>
    <t>LIB. #2801-1</t>
  </si>
  <si>
    <t>LIB. #2802-1</t>
  </si>
  <si>
    <t>LIB. #2803-1</t>
  </si>
  <si>
    <t>LIB. #2804-1</t>
  </si>
  <si>
    <t>LIB. #2749-1</t>
  </si>
  <si>
    <t>LIB. #2806-1</t>
  </si>
  <si>
    <t>LIB. #2843-1</t>
  </si>
  <si>
    <t>LIB. #2885-1</t>
  </si>
  <si>
    <t>P/REG. LIB. #2439-1, CORRESP. FACT. NO. REB2024-13, POR CONCEPTO DE COTIZACION (ASSA-3361) ASOCIACION INTERNACIONAL DE LA SEG. SOCIAL, PERIODO 2024, S/ANEXOS.</t>
  </si>
  <si>
    <t>P/REG. LIB. #2543-1, POR CONCEPTO DE NOMINA HORAS EXTRAS, CORRESP. AL MES DE ABRIL 2024, S/ANEXOS.</t>
  </si>
  <si>
    <t>P/REG. LIB. #2545-1, POR CONCEPTO DE NOMINA VACACIONES NO DISFRUTADAS EXCOLABORADORES , CORRESPONDIENTE AL MES DE JUNIO 2024, S/ANEXOS.</t>
  </si>
  <si>
    <t>P/REG. LIB. #2575-1, POR CONCEPTO DE NOMINA INDEMNIZACION ECONOMICA EXCOLABORADORES , CORRESPONDIENTE AL MES DE JUNIO 2024, S/ANEXOS.</t>
  </si>
  <si>
    <t>P/REG. LIB. #2605-1, POR CONCEPTO DE NOMINA VIATICOS DENTRO DEL PAIS, CORRESPONDIENTE AL MES DE MAYO 2024, S/ANEXOS.</t>
  </si>
  <si>
    <t>P/REG. DEPOSITO CORRESPONDIENTE A TRANSFERENCIA NO. 00046, POR CONCEPTO DE   FONDOS ANTICIPOS FINANCIEROS RES. 054-2024.-</t>
  </si>
  <si>
    <t>P/REG. LIB. #2863-1, POR CONCEPTO DE NOMINA PERSONAL FIJO, CORRESPONDIENTE AL MES JULIO 2024, S/ANEXOS.</t>
  </si>
  <si>
    <t>P/REG. LIB. #2865-1, POR CONCEPTO DE NOMINA PERSONAL PERIODO PROBATORIO INGRESO CARRERA, CORRESPONDIENTE AL MES JULIO 2024, S/ANEXOS.</t>
  </si>
  <si>
    <t>P/REG. LIB. #2867-1, POR CONCEPTO DE NOMINA PERSONAL COMPENSACION SERVICIO DE SEGURIDAD, CORRESPONDIENTE AL MES JULIO 2024, S/ANEXOS.</t>
  </si>
  <si>
    <t>P/REG. LIB. #2870-1, POR CONCEPTO DE NOMINA PERSONAL CONTRATADOS TEMPOREROS, CORRESPONDIENTE AL MES JULIO 2024, S/ANEXOS.</t>
  </si>
  <si>
    <t>P/REG. LIB. #2933-1, POR CONCEPTO DE NOMINA PERSONAL CARACTER EVENTUAL, CORRESPONDIENTE AL MES DE JULIO 2024, S/ANEXOS.</t>
  </si>
  <si>
    <t>P/REG. LIB. #2975-1, POR CONCEPTO DE NOMINA COMPENSACION ALIMENTICIA , CORRESPONDIENTE AL MES JULIO 2024, S/ANEXOS.</t>
  </si>
  <si>
    <t>P/REG. LIB. #2979-1, POR CONCEPTO DE NOMINA COMPENSACION TRANSPORTE , CORRESPONDIENTE AL MES JULIO 2024, S/ANEXOS.</t>
  </si>
  <si>
    <t>P/REG. LIB. #2973-1, POR CONCEPTO DE NOMINA SUPLENCIA, CORRESPONDIENTE AL MES JULIO 2024, S/ANEXOS.</t>
  </si>
  <si>
    <t>P/REG. LIB. #2977-1, POR CONCEPTO DE NOMINA  PERSONAL INTERINATO, CORRESPONDIENTE AL MES JULIO 2024, S/ANEXOS.</t>
  </si>
  <si>
    <t>P/REG. DEPOSITO POR CONCEPTO DE COMISION RECIBIDA SEGUN LEY 13-20 ARTICULO 28, PARRAFO 1, CORRESPONDIENTE A LA DISPERSION DE FECHA 01/07/2024.-</t>
  </si>
  <si>
    <t>P/REG. DEPOSITO POR CONCEPTO DE COMISION RECIBIDA SEGUN LEY 13-20 ARTICULO 28, PARRAFO 1, CORRESPONDIENTE A LA DISPERSION DE FECHA 02/07/2024.-</t>
  </si>
  <si>
    <t>P/REG. DEPOSITO POR CONCEPTO DE COMISION RECIBIDA SEGUN LEY 13-20 ARTICULO 28, PARRAFO 1, CORRESPONDIENTE A LA DISPERSION DE FECHA 03/07/2024.-</t>
  </si>
  <si>
    <t>(VIGILANTES NAVIEROS DEL CARIBE) P/reg. LIB. #2390-1, PAGO fact. #B1500000089, por servicios de vigilante de seguridad física para las Oficinas ubicadas en TSS Plaza Naco, GMR, Regional TSS SFM, Bávaro y Puerto Plata, los días  01 al 31 de mayo 2024, s/orden #TSS-2023-00270, Contrato No. CSV-1123-05</t>
  </si>
  <si>
    <t>(BROTHER RSR SUPPLY OFFICES, SRL) P/reg. LIB. #2379-1, PAGO factura #B1500001230, por concepto de adquisición de materiales de oficina, para uso común de la TSS, según orden de compra #TSS-2024-00087.</t>
  </si>
  <si>
    <t>(INTEGRACIONES TECNOLOGICAS M&amp;A, SRL) P/REG. LIB. #2365-1, PAGO FACTURA #B1500000374,  DEL 40% CORRESPONDIENTE AL  6TO Y ULTIMO PAGO,  POR SERVICIO DE CONSULTORÍA PARA LA IMPLEMENTACIÓN DEL SISTEMA INTEGRAL DE GESTIÓN DE CALIDAD, RIESGOS, CONTINUIDAD DE NEGOCIOS Y SEGURIDAD DE LA INFORMACIÓN DE LA TSS BAJO NORMAS ISO 9001,27001,31000 Y 22301, SEGÚN  ADENDA AL  CONTRAT</t>
  </si>
  <si>
    <t>AGUA PLANETA AZUL, S.A. P/REG. LIB. #2428-1, PAGO FACTURAS #B1500175075, POR CONCEPTO DE COMPRA DE 63 BOTELLONES DE AGUA DE 5 GALONES,Y P/REG. FACTURAS #B1500184075, POR CONCEPTO DE COMPRA DE 86 BOTELLONES DE AGUA DE 5 GALONES, PARA USO COMÚN DE LA TSS, SEGÚN ORDEN DE NO. TSS-2024-00006.-</t>
  </si>
  <si>
    <t>Seguros Banreservas P/REG. LIB. #2429-1, PAGO FACTURA #B1500049348, POR CONCEPTO DE PÓLIZA NO. 2-2-109-0034205 (ASISTENCIA FUNERARIA COLECTIVO) DE LOS COLABORADORES DE LA TSS, CORRESP. AL PERÍODO DE 01/06/2024 AL 30/06/2024</t>
  </si>
  <si>
    <t>Seguros Banreservas P/REG. LIB. #2430-1, PAGO  FACTURA #B1500049334 POR CONCEPTO DE PÓLIZA NO. 2-2-102-0034304 (SEGURO COLECTIVOS DE VIDA) DE LOS COLABORADORES DE LA TSS, CORRESP. AL PERÍODO DEL 01/06/2024 AL 30/06/2024</t>
  </si>
  <si>
    <t>HUMANO SEGUROS, S. A. P/REG. LIB. #2431-1, PAGO  FACTURA #E450000000674 POR CONCEPTO DE CONTRATO COLECTIVO NO. 30-95-348162 (SEGURO DE SALUD COMPLEMENTARIO) DE LOS COLABORADORES DE LA TSS, CORRESP. AL 01/06/2024 AL 30/06/2024</t>
  </si>
  <si>
    <t>INVERSIONES SIURANA, SRL P/REG. LIB. #2432-1, PAGO  FACT. #B1500001268 SERVICIO ALMUERZO PERSONAL DE LA TSS, POR MEDIO PLATAFORMA FRIPICK CORRESP. AL PERÍODO DEL 01 AL 31 DE MAYO DE 2024.</t>
  </si>
  <si>
    <t>Victoria Marte P/REG. LIB. #2433-1, PAGO  FACTURA #B1500000360, POR CONCEPTO DE SERVICIO DE NOTARIZACIÓN DE (8) ACTAS NOTARIAL DE COMPARACIÓN DE PRECIOS Y LICITACIÓN PÚBLICA NACIONAL CORRESP AL MAYO 2024.-</t>
  </si>
  <si>
    <t>INVERDOMINICO, SRL P/REG. LIB. #2434-1, PAGO FACTURA #B1500000002, POR CONCEPTO DE ALQUILER DEL LOCAL COMERCIAL UBICADO  EN LA AVENIDA GUSTAVO MEJÍA RICART NO. 52  ENS. NACO, SANTO DOMINGO, D. N.</t>
  </si>
  <si>
    <t>DISLANET GROUP EIRL P/reg. LIB. #2436-1, PAGO FACT. #B1500000072 Servicio de fotografía institucional de esta TSS varios eventos S/Orden de Compra # TSS-2023-00298</t>
  </si>
  <si>
    <t>KPMG, P/reg. LIB. #2443-1, PAGO  factura #B1500000460, por concepto de avance 20% servicio consultoría para el fortalecimiento y formulación de planificación estratégica de la TSS S/cont</t>
  </si>
  <si>
    <t>P/REG. DEPOSITO POR CONCEPTO DE COMISION RECIBIDA SEGUN LEY 13-20 ARTICULO 28, PARRAFO 1, CORRESPONDIENTE A LA DISPERSION DE FECHA 04/07/2024.-</t>
  </si>
  <si>
    <t>P/REG. DEPOSITO POR CONCEPTO DE COMISION RECIBIDA SEGUN LEY 13-20 ARTICULO 28, PARRAFO 1, CORRESPONDIENTE A LA DISPERSION DE FECHA 05/07/2024.-</t>
  </si>
  <si>
    <t>FIOR D ALIZA MEJIA RIVERA, P/REG. LIB. #2500-1, PAGO FACTURA #B1500000129 POR CONCEPTO DE SERVICIO DE NOTARIZACIÓN DE CUATRO (04) CONTRATOS SUSCRITOS ENTRE LA TSS Y VARIOS PROVEEDORES, REALIZADOS EN EL MES ABRIL Y JUNIO 2024.-</t>
  </si>
  <si>
    <t>FOTOMEGRAF, SRL P/reg. LIB. #2530-1, PAGO factura #B1500001079, por concepto de adquisición de CALENDARIOS DE PARED,  para uso de la TSS, según orden de compra No. TSS-2024-00003.-</t>
  </si>
  <si>
    <t>UNIFIELD COMMUNICATIONS, SRL P/REG. LIB. #2503-1, PAGO FACT. #B1500000312, POR SERVICIO DE RENTA DE ENLACE DE (FIBRA OSCURA), DESDE EL DATA CENTER TSS PLAZA NACO AL DATA CENTER DE LA GUSTAVO MEJÍA RICART, DESDE EL DATA CENTER TSS PLAZA NACO AL DATA CENTER DE LA GUSTAVO MEJÍA RICART, DESDE EL DATACENTER TORRE TSS HASTA EL NAP DEL CARIBE, 15/05/2024 HASTA 15/06/2024</t>
  </si>
  <si>
    <t>P/REG. DEPOSITO POR CONCEPTO DE COMISION RECIBIDA SEGUN LEY 13-20 ARTICULO 28, PARRAFO 1, CORRESPONDIENTE A LA DISPERSION DE FECHA 08/07/2024.-</t>
  </si>
  <si>
    <t>DISTRIBUIDORA Y SERVICIOS DIVE, P/reg. Lib. #2523-1, pago factura #B1500000652, por concepto de adquisición de materiales de oficina, para la unidad de almacén &amp; suministro de la TSS, según orden de compra #TSS-2024-00050.-</t>
  </si>
  <si>
    <t>Eduardo Manrique P/REG. Lib. #2527-1, pago FACTURA #B1500000238, POR CONCEPTO DE SUMINISTRO MONITOR DE FASA Y BREAKER PARA PLANTA ELÉCTRICA GMR, SEGÚN ORDEN DE COMPRAS #TSS-2024-00091.-</t>
  </si>
  <si>
    <t>GTG Industrial, SRL P/REG. LIB. #2528-1, PAGO FACTURA #B1500004201, POR CONCEPTO DE COMPRA DE ARTÍCULOS COMESTIBLES PARA USO COMÚN DE LA TSS, SEGÚN ORDEN DE COMPRA #TSS-2024-00095</t>
  </si>
  <si>
    <t>PARQUE ZOOLOGICO NACIONAL P/REG. Lib. #2541-1, pago FACTURA #B1500000111, POR CONCEPTO DE SERVICIOS DE CAMPAMENTO DE VERANO PARA HIJOS DE COLABORADORES TSS EN EDAD DE 4 A 12 AÑOS DESDE EL 01 AL 26 DE JULIO 2024.-</t>
  </si>
  <si>
    <t>P/REG. DEPOSITO POR CONCEPTO DE COMISION RECIBIDA SEGUN LEY 13-20 ARTICULO 28, PARRAFO 1, CORRESPONDIENTE A LA DISPERSION DE FECHA 09/07/2024.-</t>
  </si>
  <si>
    <t>P/REG. DEPOSITO POR CONCEPTO DE COMISION RECIBIDA SEGUN LEY 13-20 ARTICULO 28, PARRAFO 1, CORRESPONDIENTE A LA DISPERSION DE FECHA 10/07/2024.-</t>
  </si>
  <si>
    <t>P/REG. DEPOSITO POR CONCEPTO DE REEMBOLSO SUBSIDIO POR ENFERMEDAD COMUN, CORRESP. AL MES DE JULIO 2024, S/ANEXOS.</t>
  </si>
  <si>
    <t>P/REG. DEPOSITO POR CONCEPTO DE REEMBOLSO SUBSIDIO POR MATERNIDAD, CORRESP. AL MES DE JULIO 2024, S/ANEXOS</t>
  </si>
  <si>
    <t>P/REG. DEPOSITO POR CONCEPTO DE COMISION RECIBIDA SEGUN LEY 13-20 ARTICULO 28, PARRAFO 1, CORRESPONDIENTE A LA DISPERSION DE FECHA 11/07/2024.-</t>
  </si>
  <si>
    <t>P/REG. DEPOSITO POR CONCEPTO DE COMISION RECIBIDA SEGUN LEY 13-20 ARTICULO 28, PARRAFO 1, CORRESPONDIENTE A LA DISPERSION DE FECHA 12/07/2024.-</t>
  </si>
  <si>
    <t>P/REG. DEPOSITO POR CONCEPTO DE ASIGNACION DE FONDO DEL GOBIERNO CENTRAL, PARA AQUISICION DE EQUIPOS TECNOLOGICOS (BACUP FUERA DE LINEA), SEGUN ANEXOS.</t>
  </si>
  <si>
    <t>P/REG. DEPOSITO POR CONCEPTO DE COMISION RECIBIDA SEGUN LEY 13-20 ARTICULO 28, PARRAFO 1, CORRESPONDIENTE A LA DISPERSION DE FECHA 15/07/2024.-</t>
  </si>
  <si>
    <t>UNIFIELD COMMUNICATIONS, SRL P/REG. LIB. #2504-1, PAGO FACT. #B1500000311, POR CONCEPTO DE SERVICIO DE RENTA ENLACE DE FIBRA ÓPTICA ITU-65D, 2 HILOS (FIBRA OSCURA), DESDE EL DATA CENTER TSS PLAZA NACO HASTA EL MEET-POINT ROOM DEL NAP DEL CARIBE, CORRESP. AL PERIODO DEL 12/05/2024 HASTA 11/06/2024.</t>
  </si>
  <si>
    <t>Consorcio Energetico Punta Can P/REG.LIB. #2558-1, PAGO  FACTURA #B1500016636, POR CONCEPTO DE SERVICIOS ENERGÍA ELÉCTRICA OFICINA REGIONAL BÁVARO, CORRESPONDIENTE AL PERIODO DEL 07/05/2024 AL 07/06/2024.-</t>
  </si>
  <si>
    <t>ENTERPRISE MANAGEMENT SOLUTION P/reg. LIB. #2525-1, PAGO fact. #B1500000165 servicio de gestión para actividad “Jornada limpieza de costa para colaboradores de la TSS” según orden de compra #TSS-2023-00292.</t>
  </si>
  <si>
    <t>Multigrabado P/reg. LIB. #2529-1, PAGO factura #B1500002100, por concepto de adquisición placa de reconocimiento en acrílico  según orden de compra #TSS-2023-00315.-</t>
  </si>
  <si>
    <t>ALCALDIA DEL DISTRITO NACIONAL P/REG. LIB. #2499-1, PAGO FACTURA #B1500053316, POR CONCEPTO DE SERVICIO DE RECOLECCIÓN DE BASURA OFICINA GMR, CORRESPONDIENTE AL PERIODO ENERO  A JUNIO 2024, SEGÚN ANEXOS.-</t>
  </si>
  <si>
    <t>FRANCISCO ARISTY DE CASTRO P/REG LIB. #2564-1, pago  FACTURA #B1500000122, POR CONCEPTO DE SERVICIO DE NOTARIZACIÓN DE (3) ACTAS NOTARIAL, DE COMPARACIÓN DE PRECIOS Y LICITACIÓN PÚBLICA NACIONAL CORRESP. AL MES DE MAYO 2024.</t>
  </si>
  <si>
    <t>AGUA PLANETA AZUL, S.A. P/REG. LIB. #2559-1, PAGO FACTURAS #B1500184238, POR CONCEPTO DE COMPRA DE 90 BOTELLONES DE AGUA DE 5 GALONES, PARA USO COMÚN DE LA TSS, SEGÚN ORDEN DE NO. TSS-2024-00006.-</t>
  </si>
  <si>
    <t>GRUPO TECNOLOGICO ADEXUS, SRL P/REG. Lib. #2572-1, pago  FACTURA #B1500000350, POR CONCEPTO DE RENOVACIÓN LICENCIAS FOGLIGHT PARA ORACLE Y SQL SERVER, VIGENCIA DEL 31/12/2023 AL 31/12/2026 SEGÚN CONTRATO #CSV-0324-03.</t>
  </si>
  <si>
    <t>Paperless Business Solutions P/reg. LIB. #2538-1, PAGO factura #B1500001221, por concepto de adquisición de 3 deshumificador 50 pinta 115V para uso de la TSS, según orden de compra #TSS-2024-00080</t>
  </si>
  <si>
    <t>UNIFIELD COMMUNICATIONS, SRL P/REG. LIB. #2600-1, PAGO FACT. #B1500000313, POR CONCEPTO DE SERVICIO DE RENTA ENLACE DE FIBRA ÓPTICA ITU-652D, 2 HILOS (FIBRA OSCURA), DESDE EL DATA CENTER TSS PLAZA NACO AL DATA CENTER EDIFICIO TSS 2DO. PISO, CORRESP. AL MES DE JUNIO 2024 S/CONT#CAL-0324-01</t>
  </si>
  <si>
    <t>Listin Diario P/REG. LIB. #2601-1, PAGO  FACTURA #B1500009761, POR CONCEPTO SERVICIO DE PUBLICACIÓN LOS DÍAS 03 Y 04 DE JUNIO DEL 2024 "CONVOCATORIA A LICITACIÓN PÚBLICA NACIONAL", SEGÚN ORDEN DE COMPRA #TSS-2023-00174.-</t>
  </si>
  <si>
    <t>P/REG. DEPOSITO POR CONCEPTO DE COMISION RECIBIDA SEGUN LEY 13-20 ARTICULO 28, PARRAFO 1, CORRESPONDIENTE A LA DISPERSION DE FECHA 16/07/2024.-</t>
  </si>
  <si>
    <t>Cecomsa P/reg. LIB. #2562-1, PAGO factura #E450000001781, por concepto de adquisición de 4 licencias informáticas Microsoft SQL Server Estándar vigencia del 01/06/2024 al 31/05/2027 S/Contrato No. COM-0324-01</t>
  </si>
  <si>
    <t>BDO, SRL P/REG. LIB. #2557-1, PAGO FACTURA #B1500000310, POR CONCEPTO DE 20% AVANCE HONORARIOS PROFESIONALES GENERACION DE INFORMES PERSONALIZADOS RENOVACION LICENCIAS CONCILIACION, 01/09/2023 AL 31/05/2024</t>
  </si>
  <si>
    <t>RESOLUCION TECNICA ALDASO P/REG. LIB. #2598-1, PAGO FACTURA #B1500000165, POR CONCEPTO SERVICIO DE MANTENIMIENTO IMPRESORAS Y ESCÁNERES JUNIO 2024, SEGÚN CONTRATO #CSV-0823-03.</t>
  </si>
  <si>
    <t>Victoria Marte P/REG. LIB. #2644-1, PAGO FACTURA #B1500000361, POR CONCEPTO DE SERVICIO DE NOTARIZACIÓN DE (5) ACTAS NOTARIAL DE COMPARACIÓN DE PRECIOS Y LICITACIÓN PÚBLICA NACIONAL CORRESP AL MES DE JUNIO 2024.</t>
  </si>
  <si>
    <t>P/REG. DEPOSITO POR CONCEPTO DE COMISION RECIBIDA SEGUN LEY 13-20 ARTICULO 28, PARRAFO 1, CORRESPONDIENTE A LA DISPERSION DE FECHA 17/07/2024.-</t>
  </si>
  <si>
    <t>P/REG. DEPOSITO POR CONCEPTO DE COMISION RECIBIDA SEGUN LEY 13-20 ARTICULO 28, PARRAFO 1, CORRESPONDIENTE A LA DISPERSION DE FECHA 18/07/2024.-</t>
  </si>
  <si>
    <t>Editora Del Caribe, C. Por A. P/REG. LIB. #2560-1, PAGO FACTURA #B1500005693 POR CONCEPTO DE PUBLICACIÓN DE AVISO EN PRENSA EL DÍA LUNES 03 Y MARTES 04 DE JUNIO 2024, "AVISO LICITACIÓN PÚBLICA NACIONAL" SEGÚN ORDEN DE COMPRA NO. TSS-2023-00175.-</t>
  </si>
  <si>
    <t>Industrias Banilejas, C. por A P/REG LIB. #2688-1, PAGO FACTURA #E450000002825, POR CONCEPTO DE COMPRA DE (400) PAQUETES DE CAFÉ TOSTADO Y MOLIDO SANTO DOMINGO DE (1) LIBRA, PARA EL USO COMÚN DE TSS, SEGÚN ORDEN #TSS-2024-00094.-</t>
  </si>
  <si>
    <t>PUBLI MASTER, EIRL P/REG. LIB. #2686-1, PAGO FACTURA #B1500000360, POR CONCEPTO DE ADQUISICIÓN DE EXHIBIDOR AÉREO EN ACRILICO PARA  USO TSS, SEGÚN ORDEN DE COMPRA #TSS-2024-00054.</t>
  </si>
  <si>
    <t>INVERSIONES PRF, SRL P/REG. LIB. #2700-1, PAGO FACTURA #B1500000702, POR CONCEPTO DE GASTOS COMUNES DEL LOCAL COMERCIAL NO. 402 EN EL 4TO. PISO DE LA PLAZA GALERÍA 47, UBICADA EN SAN FRANCISCO DE MACORÍS, CORRESP. DE JUNIO 2024.</t>
  </si>
  <si>
    <t>SOLUCIONES GLOBALES P/REG. LIB. #2597-1, PAGO FACTURA #E450000000027, POR CONCEPTO DE RENOVACIÓN DE LICENCIA ORACLE TOAD DBA DEL 30/03/2024 AL 31/03/2025, PARA USO DE LA TSS, SEGÚN ORDEN DE COMPRA #TSS-2024-00065 ABRIL 2024 A MARZO 2025 (9) MESES</t>
  </si>
  <si>
    <t>P/REG. DEPOSITO POR CONCEPTO DE COMISION RECIBIDA SEGUN LEY 13-20 ARTICULO 28, PARRAFO 1, CORRESPONDIENTE A LA DISPERSION DE FECHA 19/07/2024.-</t>
  </si>
  <si>
    <t>P/REG. DEPOSITO POR CONCEPTO DE COMISION RECIBIDA SEGUN LEY 13-20 ARTICULO 28, PARRAFO 1, CORRESPONDIENTE A LA DISPERSION DE FECHA 22/07/2024.-</t>
  </si>
  <si>
    <t>ISAIAS CORPORAN RIVAS P/REG. LIB. #2569-1, PAGO FACTURA #B1500000106, POR CONCEPTO DE SERVICIO DE NOTIFICACIÓN DE ACTOS DE ALGUACIL CON VARIOS TRASLADOS, CORRESPONDIENTE A LOS MESES DE ABRIL, MAYO Y</t>
  </si>
  <si>
    <t>Santo Domingo Motors Company P/reg. LIB. #2689-1, PAGO factura #B1500028562, por concepto de servicios de mantenimiento de la camioneta Chevrolet Colorado 2024, según orden de compra #TSS-2023-00170.</t>
  </si>
  <si>
    <t>AGUA PLANETA AZUL, S.A. P/reg. LIB. #2690-1, PAGO facturas #B1500184492, por concepto de compra de 92 botellones de agua de 5 galones, para uso común de la TSS, según orden de No. TSS-2024-00006.-</t>
  </si>
  <si>
    <t>SOLUCIONES INTEGRALES CAF, SRL P/REG. LIB. #2691-1, PAGO DE FACT. #B1500000501, P/SERVICIO DE CONSERJERÍA Y LIMPIEZA E HIGIENE PARA LAS OFICINAS ADMINISTRATIVA DE LA TSS UBICADAS EN SANTO DOMINGO, DEL 18/05/2024</t>
  </si>
  <si>
    <t>MAXIMUM PEST CONTROL, SRL P/reg. LIB. #2752-1, PAGO fact. #B1500000479, servicios de fumigación y control de plagas para las oficinas de la TSS ubicadas en Plaza Naco, Torre SS y GMR junio 2024, según orde</t>
  </si>
  <si>
    <t>P/REG. DEPOSITO POR CONCEPTO DE COMISION RECIBIDA SEGUN LEY 13-20 ARTICULO 28, PARRAFO 1, CORRESPONDIENTE A LA DISPERSION DE FECHA 23/07/2024.-</t>
  </si>
  <si>
    <t>Listin Diario P/REG. LIB. #2687-1 FACTURA #B1500009788, POR CONCEPTO SERVICIO DE PUBLICACIÓN LOS DÍAS 17 Y 18 DE JUNIO DEL 2024 "CONVOCATORIA A LICITACIÓN PÚBLICA NACIONAL", SEGÚN ORDEN DE COMPRA NO.  TSS-2023-00174</t>
  </si>
  <si>
    <t>Wendy'S Muebles, SRL P/REG. LIB. #2701-1, PAGO FACTURA #B1500000531 POR CONCEPTO DE CUOTA DE MANTENIMIENTO DE LOS LOCALES COMERCIALES NO. 1-D Y 2-D DEL CONDOMINIO CLAVEL (PLAZA NACO). CORRESP. AL MES JUNIO 2024.-</t>
  </si>
  <si>
    <t>LEXI-LEGAL, RISK &amp; MANAGEMENT P/reg. LIB. #2705-1, PAGO factura #B1500000093, por concepto de 10% Plan de trabajo/cronograma con programación de entregables, 10% Evaluación diagnostica inicial conforme a las a las normas ISO 37001:2016 e ISO 37301:2021 consultoría para desarrollo e implementación metodología de las normas ISO 370001:2016 sistema de Gestión antisobor</t>
  </si>
  <si>
    <t>MDL ALTEKNATIVA TECH, SRL P/reg. LIB. #2751-1, PAGO Fact. #B1500000275 adquisición de cintas industrial Brother ½” y ¾”  para uso de la TSS s/orden de compra #TSS-2024-00088.</t>
  </si>
  <si>
    <t>OROX INVERSIONES, SRL P/REG. LIB. #2747-1, Pago Facts. #E450000000199 y #E450000000209, servicio de alimentación Institucional para reuniones, capacitaciones y otros eventos de esta TSS. S/orden de compra No. TSS-2023-00247.</t>
  </si>
  <si>
    <t>Listin Diario P/reg. LIB. #2748-1, PAGO factura #B1500009801, por concepto servicio de publicación los días 24 y 25 de junio del 2024 “Convocatoria a Licitación Pública Nacional”, según orden de compra #TSS-2023-00174.-</t>
  </si>
  <si>
    <t>GRUPO DV SERVICES, SRL P/REG. LIB. #2771-1, Pago fact. #B1500000061 y #B1500000062, p/alquiler de equipos de aromatización, para el área de servicios TSS Plaza Naco, Regionales Bávaro, Puerto Plata y San Francisco de Macorís, corresp. a los meses de mayo y junio 2024, s/orden #TSS-2023-00125 y BS-0011359-2023</t>
  </si>
  <si>
    <t>P/REG. DEPOSITO POR CONCEPTO DE COMISION RECIBIDA SEGUN LEY 13-20 ARTICULO 28, PARRAFO 1, CORRESPONDIENTE A LA DISPERSION DE FECHA 24/07/2024.-</t>
  </si>
  <si>
    <t>Edesur P/REG. LIB. #2800-1, Pago fact, #B1500537799, #B1500537778, #B1500537769 y #B1500537745 Serv. Energía Eléctrica Local Plaza Naco 03/05/2024 Al 03/06/2024, Nic 6397556 Y 6215977, Local GMR 20/05/2024 Al 18/06/2024, Nic 7373781 Y TSS 03/05/2024 Al 03/06/2024, Nic 7376507.</t>
  </si>
  <si>
    <t>Consultores de Datos del Carib P/REG. LIB. #2703-1, PAGO FACTURA #B1500001850 POR CONCEPTO DE SERVICIOS DE CONSULTA DE DATOS, CORRESPONDIENTE AL PERIODO DEL 08/05/2024 HASTA EL 07/06/2024.-</t>
  </si>
  <si>
    <t>P/REG. DEPOSITO POR CONCEPTO DE COMISION RECIBIDA SEGUN LEY 13-20 ARTICULO 28, PARRAFO 1, CORRESPONDIENTE A LA DISPERSION DE FECHA 25/07/2024.-</t>
  </si>
  <si>
    <t>(COMPAÑIA DOMINICANA DE TELEFONOS)  P/ REG. LIB. #2885-1, PAGO facturas #E450000046408, #E450000046457, #E450000046769, #E450000046770, #E450000046850, #E450000047475, servicios telefónicos. (Ctas. #701918732, #704572003, #714935536, #714935763 #720491043, y #777304217), junio 2024.</t>
  </si>
  <si>
    <t>(MAPFRE SALUD ARS, S. A.) P/reg. LIB. #2843-1, PAGO  factura #E450000000024 por concepto de movimientos retroactivos contrato No. 01-95-0001097877 (Seguro de Salud Complementario) de los colaboradores de la  TSS, corresp. al período del 15/05/2024 al 30/06/2024.-</t>
  </si>
  <si>
    <t>(ISAIAS CORPORAN RIVAS) P/reg.LIB. #2806-1, PAGO  factura #B1500000107, por concepto de servicio de notificación de actos de alguacil con varios traslados, corresp. al mes de junio 2024.-</t>
  </si>
  <si>
    <t>(COMERCIAL FERRETERO E. PEREZ)P/reg. LIB. #2749-1, PAGO  factura #B1500001189, por concepto de adquisición de detector de fuga y cascos de seguridad para uso común de la TSS Según orden No. TSS-2024-00110.</t>
  </si>
  <si>
    <t>(MAPFRE SALUD ARS, S. A.) P/reg. LIB. #2804-1, PAGO factura #E450000000023 por concepto de contrato No. 01-95-0001097877 (Seguro de Salud Complementario) de los colaboradores de la TSS, corresp. al período del 01/07/2024 al 31/07/2024.-</t>
  </si>
  <si>
    <t>(SEGURO NACIONAL DE SALUD) P/reg. LIB. #2803-1, PAGO factura #B1500012153 por concepto de contrato colectivo No. 46147 (Seguro de Salud Complementario) de los colaboradores de la TSS, corresp. al período de 01/07/2024 al 31/07/2024.-</t>
  </si>
  <si>
    <t>(Seguros Universal, S. A.) P/reg. LIB. #2802-1, PAGO factura #E450000000549 por concepto de contrato colectivo No. 03161053 (Seguro de Salud Complementario) de los colaboradores de la TSS, corresp. al período del 01/07/2024 al 31/07/2024.-</t>
  </si>
  <si>
    <t>(Seguros Universal, S. A. )P/reg. LIB. #2801-1, PAGO factura #E450000000567 por concepto de contrato colectivo No. 03161050 (Seguro de Salud Complementario) de los colaboradores de la TSS, corresp. Al período del 01/07/2024 al 31/07/2024.-</t>
  </si>
  <si>
    <t>(Editora Del Caribe, C. Por A.) P/reg. LIB. #2779-1, PAGO factura #B1500005709 por concepto de publicación de aviso en prensa el día lunes 17 y martes 18 de junio 2024, “Aviso licitación pública nacional”  Y factura #B1500005719 por concepto de publicación de aviso en prensa el día lunes 24 y martes 25 de junio 2024, “Aviso licitación pública nacional” según orden de compra No. TSS-2023-00175.-</t>
  </si>
  <si>
    <t>(Santo Domingo Motors Company ) P/reg. LIB. #2770-1, PAGO factura #B1500028829, por concepto de servicios de mantenimiento de la camioneta Chevrolet Colorado 2024, según orden de compra #TSS-2023-00170.</t>
  </si>
  <si>
    <t>(RESOLUCION TECNICA ALDASO) P/REG. LIB. #2821-1, PAGO FACTURA #B1500000167, SUMINISTRO FUSOR IMPRESORA CANON IMAGERUNNER7151Z, SEGÚN ORDEN DE COMPRA #TSS-2024-00093.</t>
  </si>
  <si>
    <t>(HUMANO SEGUROS, S. A. )P/reg. LIB. #2807-1, PAGO  factura #E450000000845 por concepto de contrato colectivo No. 30-95-348162 (Seguro de Salud Complementario) de los colaboradores de la TSS, corresp. Al período del 01/07/2024 al 31/07/2024.-</t>
  </si>
  <si>
    <t>(ALARM CONTROLS), P/reg. LIB. #2817-1, PAGO Factura No. B1500000429 Y Factura No. B1500000430, por concepto de  reparación y servicio migracion sistema de alarmas oficina TSS Puerto Plata S/orden No. TSS-2024-00009</t>
  </si>
  <si>
    <t>P/REG. DEPOSITO POR CONCEPTO DE COMISION RECIBIDA SEGUN LEY 13-20 ARTICULO 28, PARRAFO 1, CORRESPONDIENTE A LA DISPERSION DE FECHA 26/07/2024.-</t>
  </si>
  <si>
    <t>P/REG. DEPOSITO POR CONCEPTO DE COMISION RECIBIDA SEGUN LEY 13-20 ARTICULO 28, PARRAFO 1, CORRESPONDIENTE A LA DISPERSION DE FECHA 29/07/2024.-</t>
  </si>
  <si>
    <t>14315</t>
  </si>
  <si>
    <t>14316</t>
  </si>
  <si>
    <t>P/REG. LIB. #2915-1, POR CONCEPTO DE NOMINA VIATICOS DENTRO DEL PAIS, CORRESP. A REALIZARSE 19 Y 26 MES DE JULIO 2024, S/ANEXOS.</t>
  </si>
  <si>
    <t>P/REG. DEPOSITO POR CONCEPTO DE COMISION RECIBIDA SEGUN LEY 13-20 ARTICULO 28, PARRAFO 1, CORRESPONDIENTE A LA DISPERSION DE FECHA 30/07/2024.-</t>
  </si>
  <si>
    <t>P/REG. DEPOSITO POR CONCEPTO DE COMISION RECIBIDA SEGUN LEY 13-20 ARTICULO 28, PARRAFO 1, CORRESPONDIENTE A LA DISPERSION DE FECHA 31/07/2024.-</t>
  </si>
  <si>
    <t>14318</t>
  </si>
  <si>
    <t>14319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</si>
</sst>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m/d/yy"/>
    <numFmt numFmtId="166" formatCode="#,##0.00;\-#,##0.00;* ??"/>
    <numFmt numFmtId="167" formatCode="#,##0.0000000000000000"/>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b/>
      <sz val="48"/>
      <name val="Century Gothic"/>
      <family val="2"/>
    </font>
    <font>
      <b/>
      <sz val="26"/>
      <name val="Century Gothic"/>
      <family val="2"/>
    </font>
    <font>
      <sz val="20"/>
      <name val="Calibri Light"/>
      <family val="2"/>
    </font>
    <font>
      <b/>
      <sz val="20"/>
      <name val="Century Gothic"/>
      <family val="2"/>
    </font>
    <font>
      <b/>
      <sz val="18"/>
      <name val="Century Gothic"/>
      <family val="2"/>
    </font>
    <font>
      <sz val="20"/>
      <color rgb="FF000000"/>
      <name val="Century Gothic"/>
      <family val="2"/>
    </font>
    <font>
      <sz val="20"/>
      <name val="Century Gothic"/>
      <family val="2"/>
    </font>
    <font>
      <b/>
      <sz val="28"/>
      <color theme="0"/>
      <name val="Century Gothic"/>
      <family val="2"/>
    </font>
    <font>
      <b/>
      <sz val="18"/>
      <name val="Calibri Light"/>
      <family val="2"/>
    </font>
    <font>
      <sz val="22"/>
      <color rgb="FF000000"/>
      <name val="Calibri Light"/>
      <family val="2"/>
    </font>
    <font>
      <sz val="22"/>
      <name val="Calibri Light"/>
      <family val="2"/>
    </font>
    <font>
      <sz val="20"/>
      <color rgb="FF000000"/>
      <name val="Calibri Light"/>
      <family val="2"/>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0">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4">
    <xf numFmtId="0" fontId="0" fillId="0" borderId="0" xfId="0"/>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43" fontId="0" fillId="0" borderId="0" xfId="1" applyFont="1"/>
    <xf numFmtId="167" fontId="0" fillId="0" borderId="0" xfId="0" applyNumberFormat="1"/>
    <xf numFmtId="0" fontId="80" fillId="0" borderId="0" xfId="0" applyFont="1" applyAlignment="1">
      <alignment horizontal="center"/>
    </xf>
    <xf numFmtId="0" fontId="86" fillId="0" borderId="0" xfId="0" applyFont="1" applyAlignment="1">
      <alignment horizontal="center"/>
    </xf>
    <xf numFmtId="0" fontId="86" fillId="0" borderId="3" xfId="0" applyFont="1" applyBorder="1" applyAlignment="1">
      <alignment horizontal="center"/>
    </xf>
    <xf numFmtId="0" fontId="88" fillId="6" borderId="2" xfId="0" applyFont="1" applyFill="1" applyBorder="1" applyAlignment="1">
      <alignment horizontal="center" vertical="center" wrapText="1"/>
    </xf>
    <xf numFmtId="0" fontId="88" fillId="6" borderId="14" xfId="0" applyFont="1" applyFill="1" applyBorder="1" applyAlignment="1">
      <alignment horizontal="center" vertical="center" wrapText="1"/>
    </xf>
    <xf numFmtId="0" fontId="88" fillId="6" borderId="0" xfId="0" applyFont="1" applyFill="1" applyAlignment="1">
      <alignment wrapText="1"/>
    </xf>
    <xf numFmtId="0" fontId="88" fillId="6" borderId="1" xfId="0" applyFont="1" applyFill="1" applyBorder="1" applyAlignment="1">
      <alignment wrapText="1"/>
    </xf>
    <xf numFmtId="0" fontId="88" fillId="6" borderId="2" xfId="0" applyFont="1" applyFill="1" applyBorder="1" applyAlignment="1">
      <alignment wrapText="1"/>
    </xf>
    <xf numFmtId="0" fontId="80" fillId="2" borderId="0" xfId="0" applyFont="1" applyFill="1" applyAlignment="1">
      <alignment horizontal="center"/>
    </xf>
    <xf numFmtId="0" fontId="0" fillId="2" borderId="0" xfId="0" applyFill="1"/>
    <xf numFmtId="165" fontId="89" fillId="0" borderId="0" xfId="0" applyNumberFormat="1" applyFont="1" applyAlignment="1">
      <alignment horizontal="left"/>
    </xf>
    <xf numFmtId="49" fontId="89" fillId="0" borderId="0" xfId="0" applyNumberFormat="1" applyFont="1" applyAlignment="1">
      <alignment horizontal="left"/>
    </xf>
    <xf numFmtId="49" fontId="89" fillId="0" borderId="0" xfId="0" applyNumberFormat="1" applyFont="1" applyAlignment="1">
      <alignment horizontal="left" vertical="center" wrapText="1"/>
    </xf>
    <xf numFmtId="166" fontId="89" fillId="0" borderId="0" xfId="0" applyNumberFormat="1" applyFont="1" applyAlignment="1">
      <alignment horizontal="right"/>
    </xf>
    <xf numFmtId="4" fontId="90" fillId="2" borderId="0" xfId="0" applyNumberFormat="1" applyFont="1" applyFill="1"/>
    <xf numFmtId="49" fontId="89" fillId="0" borderId="0" xfId="0" applyNumberFormat="1" applyFont="1" applyAlignment="1">
      <alignment horizontal="left" wrapText="1"/>
    </xf>
    <xf numFmtId="43" fontId="92" fillId="7" borderId="12" xfId="1" applyFont="1" applyFill="1" applyBorder="1" applyAlignment="1">
      <alignment wrapText="1"/>
    </xf>
    <xf numFmtId="165" fontId="93" fillId="0" borderId="3" xfId="0" applyNumberFormat="1" applyFont="1" applyBorder="1" applyAlignment="1">
      <alignment horizontal="left"/>
    </xf>
    <xf numFmtId="49" fontId="93" fillId="0" borderId="3" xfId="0" applyNumberFormat="1" applyFont="1" applyBorder="1" applyAlignment="1">
      <alignment horizontal="left"/>
    </xf>
    <xf numFmtId="166" fontId="93" fillId="0" borderId="3" xfId="0" applyNumberFormat="1" applyFont="1" applyBorder="1" applyAlignment="1">
      <alignment horizontal="right"/>
    </xf>
    <xf numFmtId="49" fontId="93" fillId="0" borderId="3" xfId="0" applyNumberFormat="1" applyFont="1" applyBorder="1" applyAlignment="1">
      <alignment horizontal="left" vertical="center" wrapText="1"/>
    </xf>
    <xf numFmtId="49" fontId="93" fillId="0" borderId="3" xfId="0" applyNumberFormat="1" applyFont="1" applyBorder="1" applyAlignment="1">
      <alignment horizontal="left" wrapText="1"/>
    </xf>
    <xf numFmtId="4" fontId="94" fillId="2" borderId="3" xfId="0" applyNumberFormat="1" applyFont="1" applyFill="1" applyBorder="1"/>
    <xf numFmtId="15" fontId="93" fillId="0" borderId="3" xfId="0" applyNumberFormat="1" applyFont="1" applyBorder="1" applyAlignment="1">
      <alignment horizontal="left"/>
    </xf>
    <xf numFmtId="4" fontId="88" fillId="2" borderId="17" xfId="0" applyNumberFormat="1" applyFont="1" applyFill="1" applyBorder="1"/>
    <xf numFmtId="4" fontId="87" fillId="2" borderId="18" xfId="0" applyNumberFormat="1" applyFont="1" applyFill="1" applyBorder="1"/>
    <xf numFmtId="49" fontId="95" fillId="0" borderId="3" xfId="0" applyNumberFormat="1" applyFont="1" applyBorder="1" applyAlignment="1">
      <alignment horizontal="left"/>
    </xf>
    <xf numFmtId="4" fontId="86" fillId="2" borderId="3" xfId="0" applyNumberFormat="1" applyFont="1" applyFill="1" applyBorder="1"/>
    <xf numFmtId="165" fontId="95" fillId="0" borderId="3" xfId="0" applyNumberFormat="1" applyFont="1" applyBorder="1" applyAlignment="1">
      <alignment horizontal="left"/>
    </xf>
    <xf numFmtId="49" fontId="95" fillId="0" borderId="3" xfId="0" applyNumberFormat="1" applyFont="1" applyBorder="1" applyAlignment="1">
      <alignment horizontal="left" wrapText="1"/>
    </xf>
    <xf numFmtId="166" fontId="95" fillId="0" borderId="3" xfId="0" applyNumberFormat="1" applyFont="1" applyBorder="1" applyAlignment="1">
      <alignment horizontal="right"/>
    </xf>
    <xf numFmtId="49" fontId="95" fillId="5" borderId="3" xfId="0" applyNumberFormat="1" applyFont="1" applyFill="1" applyBorder="1" applyAlignment="1">
      <alignment horizontal="left"/>
    </xf>
    <xf numFmtId="0" fontId="95" fillId="0" borderId="15" xfId="0" applyFont="1" applyBorder="1" applyAlignment="1">
      <alignment vertical="top" wrapText="1" readingOrder="1"/>
    </xf>
    <xf numFmtId="0" fontId="95" fillId="0" borderId="3" xfId="0" applyFont="1" applyBorder="1" applyAlignment="1">
      <alignment vertical="top" wrapText="1" readingOrder="1"/>
    </xf>
    <xf numFmtId="43" fontId="95" fillId="0" borderId="19" xfId="1" applyFont="1" applyBorder="1" applyAlignment="1">
      <alignment vertical="top" readingOrder="1"/>
    </xf>
    <xf numFmtId="43" fontId="95" fillId="0" borderId="3" xfId="1" applyFont="1" applyBorder="1" applyAlignment="1">
      <alignment horizontal="center" wrapText="1" readingOrder="1"/>
    </xf>
    <xf numFmtId="0" fontId="87" fillId="0" borderId="0" xfId="0" applyFont="1" applyAlignment="1">
      <alignment horizontal="center"/>
    </xf>
    <xf numFmtId="0" fontId="90" fillId="0" borderId="0" xfId="0" applyFont="1" applyAlignment="1">
      <alignment horizontal="center"/>
    </xf>
    <xf numFmtId="4" fontId="87" fillId="2" borderId="16" xfId="0" applyNumberFormat="1" applyFont="1" applyFill="1" applyBorder="1" applyAlignment="1">
      <alignment horizontal="center" wrapText="1"/>
    </xf>
    <xf numFmtId="4" fontId="87" fillId="2" borderId="4" xfId="0" applyNumberFormat="1" applyFont="1" applyFill="1" applyBorder="1" applyAlignment="1">
      <alignment horizontal="center" wrapText="1"/>
    </xf>
    <xf numFmtId="4" fontId="87" fillId="2" borderId="11" xfId="0" applyNumberFormat="1" applyFont="1" applyFill="1" applyBorder="1" applyAlignment="1">
      <alignment horizontal="center" wrapText="1"/>
    </xf>
    <xf numFmtId="0" fontId="88" fillId="6" borderId="5" xfId="0" applyFont="1" applyFill="1" applyBorder="1" applyAlignment="1">
      <alignment wrapText="1"/>
    </xf>
    <xf numFmtId="0" fontId="0" fillId="2" borderId="0" xfId="0" applyFill="1" applyAlignment="1">
      <alignment horizontal="center" vertical="center"/>
    </xf>
    <xf numFmtId="0" fontId="84" fillId="0" borderId="0" xfId="0" applyFont="1" applyAlignment="1">
      <alignment horizontal="center" vertical="center"/>
    </xf>
    <xf numFmtId="0" fontId="85" fillId="5" borderId="0" xfId="0" applyFont="1" applyFill="1" applyAlignment="1">
      <alignment horizontal="center" vertical="center"/>
    </xf>
    <xf numFmtId="0" fontId="91" fillId="4" borderId="15" xfId="0" applyFont="1" applyFill="1" applyBorder="1" applyAlignment="1">
      <alignment horizontal="center" vertical="center"/>
    </xf>
    <xf numFmtId="0" fontId="91" fillId="4" borderId="5" xfId="0" applyFont="1" applyFill="1" applyBorder="1" applyAlignment="1">
      <alignment horizontal="center" vertical="center"/>
    </xf>
    <xf numFmtId="0" fontId="91" fillId="4" borderId="0" xfId="0" applyFont="1" applyFill="1" applyAlignment="1">
      <alignment horizontal="center" vertical="center"/>
    </xf>
    <xf numFmtId="0" fontId="91" fillId="4" borderId="7" xfId="0" applyFont="1" applyFill="1" applyBorder="1" applyAlignment="1">
      <alignment horizontal="center" vertical="center"/>
    </xf>
    <xf numFmtId="0" fontId="88" fillId="6" borderId="13" xfId="0" applyFont="1" applyFill="1" applyBorder="1" applyAlignment="1">
      <alignment horizontal="center" wrapText="1"/>
    </xf>
    <xf numFmtId="0" fontId="88" fillId="6" borderId="0" xfId="0" applyFont="1" applyFill="1" applyAlignment="1">
      <alignment horizontal="center" wrapText="1"/>
    </xf>
    <xf numFmtId="0" fontId="87" fillId="6" borderId="3" xfId="0" applyFont="1" applyFill="1" applyBorder="1" applyAlignment="1">
      <alignment horizontal="center" wrapText="1"/>
    </xf>
    <xf numFmtId="0" fontId="87" fillId="6" borderId="2" xfId="0" applyFont="1" applyFill="1" applyBorder="1" applyAlignment="1">
      <alignment horizontal="center" wrapText="1"/>
    </xf>
    <xf numFmtId="166" fontId="95" fillId="5" borderId="3" xfId="0" applyNumberFormat="1" applyFont="1" applyFill="1" applyBorder="1" applyAlignment="1">
      <alignment horizontal="right"/>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2</xdr:row>
      <xdr:rowOff>85424</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2</xdr:row>
      <xdr:rowOff>304835</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399627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388258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487818</xdr:colOff>
      <xdr:row>1</xdr:row>
      <xdr:rowOff>71082</xdr:rowOff>
    </xdr:from>
    <xdr:to>
      <xdr:col>5</xdr:col>
      <xdr:colOff>2231979</xdr:colOff>
      <xdr:row>5</xdr:row>
      <xdr:rowOff>14218</xdr:rowOff>
    </xdr:to>
    <xdr:pic>
      <xdr:nvPicPr>
        <xdr:cNvPr id="3" name="Picture 2">
          <a:extLst>
            <a:ext uri="{FF2B5EF4-FFF2-40B4-BE49-F238E27FC236}">
              <a16:creationId xmlns:a16="http://schemas.microsoft.com/office/drawing/2014/main" id="{F61E37FB-DCE8-6517-9EB2-FD0E53F767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76437" y="227463"/>
          <a:ext cx="1744161" cy="1720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9"/>
  <sheetViews>
    <sheetView showGridLines="0" tabSelected="1" view="pageBreakPreview" topLeftCell="A3" zoomScale="85" zoomScaleNormal="67" zoomScaleSheetLayoutView="85" workbookViewId="0">
      <selection activeCell="A3" sqref="A3:F3"/>
    </sheetView>
  </sheetViews>
  <sheetFormatPr defaultColWidth="9.140625" defaultRowHeight="26.25" x14ac:dyDescent="0.4"/>
  <cols>
    <col min="1" max="1" width="21.28515625" style="22" customWidth="1"/>
    <col min="2" max="2" width="27.5703125" style="20" bestFit="1" customWidth="1"/>
    <col min="3" max="3" width="148.42578125" customWidth="1"/>
    <col min="4" max="5" width="27.5703125" customWidth="1"/>
    <col min="6" max="6" width="34.28515625" customWidth="1"/>
    <col min="8" max="8" width="27" bestFit="1" customWidth="1"/>
  </cols>
  <sheetData>
    <row r="1" spans="1:9" s="4" customFormat="1" ht="12.75" hidden="1" x14ac:dyDescent="0.2">
      <c r="A1" s="62"/>
      <c r="B1" s="62"/>
      <c r="C1" s="62"/>
      <c r="D1" s="62"/>
      <c r="E1" s="62"/>
      <c r="F1" s="62"/>
    </row>
    <row r="2" spans="1:9" s="4" customFormat="1" ht="58.5" x14ac:dyDescent="0.2">
      <c r="A2" s="63" t="s">
        <v>34</v>
      </c>
      <c r="B2" s="63"/>
      <c r="C2" s="63"/>
      <c r="D2" s="63"/>
      <c r="E2" s="63"/>
      <c r="F2" s="63"/>
      <c r="G2" s="6"/>
      <c r="H2" s="2"/>
      <c r="I2" s="2"/>
    </row>
    <row r="3" spans="1:9" s="4" customFormat="1" ht="32.25" x14ac:dyDescent="0.2">
      <c r="A3" s="64" t="s">
        <v>32</v>
      </c>
      <c r="B3" s="64"/>
      <c r="C3" s="64"/>
      <c r="D3" s="64"/>
      <c r="E3" s="64"/>
      <c r="F3" s="64"/>
    </row>
    <row r="4" spans="1:9" s="4" customFormat="1" ht="32.25" x14ac:dyDescent="0.2">
      <c r="A4" s="64" t="s">
        <v>33</v>
      </c>
      <c r="B4" s="64"/>
      <c r="C4" s="64"/>
      <c r="D4" s="64"/>
      <c r="E4" s="64"/>
      <c r="F4" s="64"/>
      <c r="G4" s="5"/>
      <c r="H4" s="2"/>
      <c r="I4" s="2"/>
    </row>
    <row r="5" spans="1:9" s="4" customFormat="1" ht="16.5" x14ac:dyDescent="0.25">
      <c r="A5" s="28"/>
      <c r="B5" s="28"/>
      <c r="D5" s="29"/>
      <c r="E5" s="29"/>
      <c r="F5" s="29"/>
    </row>
    <row r="6" spans="1:9" s="1" customFormat="1" ht="34.5" x14ac:dyDescent="0.2">
      <c r="A6" s="65" t="s">
        <v>40</v>
      </c>
      <c r="B6" s="66"/>
      <c r="C6" s="67"/>
      <c r="D6" s="66"/>
      <c r="E6" s="66"/>
      <c r="F6" s="68"/>
      <c r="G6" s="2"/>
      <c r="H6" s="2"/>
      <c r="I6" s="2"/>
    </row>
    <row r="7" spans="1:9" s="1" customFormat="1" ht="23.25" x14ac:dyDescent="0.35">
      <c r="A7" s="71" t="s">
        <v>2</v>
      </c>
      <c r="B7" s="69" t="s">
        <v>3</v>
      </c>
      <c r="C7" s="23"/>
      <c r="D7" s="61" t="s">
        <v>4</v>
      </c>
      <c r="E7" s="61"/>
      <c r="F7" s="36">
        <v>333119598.8300001</v>
      </c>
      <c r="G7" s="2"/>
      <c r="H7" s="2"/>
      <c r="I7" s="2"/>
    </row>
    <row r="8" spans="1:9" s="1" customFormat="1" ht="22.5" x14ac:dyDescent="0.3">
      <c r="A8" s="72"/>
      <c r="B8" s="70"/>
      <c r="C8" s="24" t="s">
        <v>35</v>
      </c>
      <c r="D8" s="25" t="s">
        <v>0</v>
      </c>
      <c r="E8" s="26" t="s">
        <v>36</v>
      </c>
      <c r="F8" s="27" t="s">
        <v>1</v>
      </c>
      <c r="G8" s="2"/>
      <c r="H8" s="2"/>
      <c r="I8" s="2"/>
    </row>
    <row r="9" spans="1:9" s="3" customFormat="1" ht="52.5" x14ac:dyDescent="0.4">
      <c r="A9" s="48">
        <v>45474</v>
      </c>
      <c r="B9" s="46" t="s">
        <v>41</v>
      </c>
      <c r="C9" s="49" t="s">
        <v>161</v>
      </c>
      <c r="D9" s="50">
        <v>738798.16</v>
      </c>
      <c r="E9" s="50"/>
      <c r="F9" s="47">
        <f>+F7+D9-E9</f>
        <v>333858396.99000013</v>
      </c>
    </row>
    <row r="10" spans="1:9" s="3" customFormat="1" ht="52.5" x14ac:dyDescent="0.4">
      <c r="A10" s="48">
        <v>45475</v>
      </c>
      <c r="B10" s="46" t="s">
        <v>42</v>
      </c>
      <c r="C10" s="49" t="s">
        <v>162</v>
      </c>
      <c r="D10" s="50">
        <v>2520663.48</v>
      </c>
      <c r="E10" s="50"/>
      <c r="F10" s="47">
        <f>+F9+D10-E10</f>
        <v>336379060.47000015</v>
      </c>
    </row>
    <row r="11" spans="1:9" s="3" customFormat="1" ht="105" x14ac:dyDescent="0.4">
      <c r="A11" s="48">
        <v>45475</v>
      </c>
      <c r="B11" s="46" t="s">
        <v>43</v>
      </c>
      <c r="C11" s="49" t="s">
        <v>164</v>
      </c>
      <c r="D11" s="50"/>
      <c r="E11" s="50">
        <v>316730.88</v>
      </c>
      <c r="F11" s="47">
        <f t="shared" ref="F11:F74" si="0">+F10+D11-E11</f>
        <v>336062329.59000015</v>
      </c>
    </row>
    <row r="12" spans="1:9" s="3" customFormat="1" ht="78.75" x14ac:dyDescent="0.4">
      <c r="A12" s="48">
        <v>45475</v>
      </c>
      <c r="B12" s="46" t="s">
        <v>44</v>
      </c>
      <c r="C12" s="49" t="s">
        <v>165</v>
      </c>
      <c r="D12" s="50"/>
      <c r="E12" s="50">
        <v>14089.2</v>
      </c>
      <c r="F12" s="47">
        <f t="shared" si="0"/>
        <v>336048240.39000016</v>
      </c>
    </row>
    <row r="13" spans="1:9" s="3" customFormat="1" ht="52.5" x14ac:dyDescent="0.4">
      <c r="A13" s="48">
        <v>45476</v>
      </c>
      <c r="B13" s="46" t="s">
        <v>45</v>
      </c>
      <c r="C13" s="49" t="s">
        <v>163</v>
      </c>
      <c r="D13" s="50">
        <v>5071997.38</v>
      </c>
      <c r="E13" s="50"/>
      <c r="F13" s="47">
        <f t="shared" si="0"/>
        <v>341120237.77000016</v>
      </c>
    </row>
    <row r="14" spans="1:9" s="2" customFormat="1" ht="131.25" x14ac:dyDescent="0.4">
      <c r="A14" s="48">
        <v>45476</v>
      </c>
      <c r="B14" s="46" t="s">
        <v>46</v>
      </c>
      <c r="C14" s="49" t="s">
        <v>166</v>
      </c>
      <c r="D14" s="50"/>
      <c r="E14" s="50">
        <v>2758283.19</v>
      </c>
      <c r="F14" s="47">
        <f t="shared" si="0"/>
        <v>338361954.58000016</v>
      </c>
      <c r="H14" s="3"/>
    </row>
    <row r="15" spans="1:9" s="2" customFormat="1" ht="80.25" customHeight="1" x14ac:dyDescent="0.4">
      <c r="A15" s="48">
        <v>45476</v>
      </c>
      <c r="B15" s="46" t="s">
        <v>47</v>
      </c>
      <c r="C15" s="49" t="s">
        <v>167</v>
      </c>
      <c r="D15" s="50"/>
      <c r="E15" s="50">
        <v>8940</v>
      </c>
      <c r="F15" s="47">
        <f t="shared" si="0"/>
        <v>338353014.58000016</v>
      </c>
      <c r="H15" s="3"/>
    </row>
    <row r="16" spans="1:9" s="2" customFormat="1" ht="78.75" x14ac:dyDescent="0.4">
      <c r="A16" s="48">
        <v>45476</v>
      </c>
      <c r="B16" s="46" t="s">
        <v>48</v>
      </c>
      <c r="C16" s="49" t="s">
        <v>168</v>
      </c>
      <c r="D16" s="50"/>
      <c r="E16" s="50">
        <v>8079.35</v>
      </c>
      <c r="F16" s="47">
        <f t="shared" si="0"/>
        <v>338344935.23000014</v>
      </c>
      <c r="H16" s="3"/>
    </row>
    <row r="17" spans="1:8" s="2" customFormat="1" ht="78.75" x14ac:dyDescent="0.4">
      <c r="A17" s="48">
        <v>45476</v>
      </c>
      <c r="B17" s="46" t="s">
        <v>49</v>
      </c>
      <c r="C17" s="49" t="s">
        <v>169</v>
      </c>
      <c r="D17" s="50"/>
      <c r="E17" s="50">
        <v>28111.439999999999</v>
      </c>
      <c r="F17" s="47">
        <f t="shared" si="0"/>
        <v>338316823.79000014</v>
      </c>
      <c r="H17" s="3"/>
    </row>
    <row r="18" spans="1:8" s="2" customFormat="1" ht="105" x14ac:dyDescent="0.4">
      <c r="A18" s="48">
        <v>45476</v>
      </c>
      <c r="B18" s="46" t="s">
        <v>50</v>
      </c>
      <c r="C18" s="49" t="s">
        <v>170</v>
      </c>
      <c r="D18" s="50"/>
      <c r="E18" s="50">
        <v>437626</v>
      </c>
      <c r="F18" s="47">
        <f t="shared" si="0"/>
        <v>337879197.79000014</v>
      </c>
      <c r="H18" s="3"/>
    </row>
    <row r="19" spans="1:8" s="2" customFormat="1" ht="78.75" x14ac:dyDescent="0.4">
      <c r="A19" s="48">
        <v>45476</v>
      </c>
      <c r="B19" s="46" t="s">
        <v>51</v>
      </c>
      <c r="C19" s="49" t="s">
        <v>171</v>
      </c>
      <c r="D19" s="50"/>
      <c r="E19" s="50">
        <v>1832297.52</v>
      </c>
      <c r="F19" s="47">
        <f t="shared" si="0"/>
        <v>336046900.27000016</v>
      </c>
      <c r="H19" s="46"/>
    </row>
    <row r="20" spans="1:8" s="2" customFormat="1" ht="78.75" x14ac:dyDescent="0.4">
      <c r="A20" s="48">
        <v>45476</v>
      </c>
      <c r="B20" s="46" t="s">
        <v>52</v>
      </c>
      <c r="C20" s="49" t="s">
        <v>172</v>
      </c>
      <c r="D20" s="50"/>
      <c r="E20" s="50">
        <v>95000</v>
      </c>
      <c r="F20" s="47">
        <f t="shared" si="0"/>
        <v>335951900.27000016</v>
      </c>
      <c r="H20" s="3"/>
    </row>
    <row r="21" spans="1:8" s="2" customFormat="1" ht="78.75" x14ac:dyDescent="0.4">
      <c r="A21" s="48">
        <v>45476</v>
      </c>
      <c r="B21" s="46" t="s">
        <v>53</v>
      </c>
      <c r="C21" s="49" t="s">
        <v>173</v>
      </c>
      <c r="D21" s="50"/>
      <c r="E21" s="50">
        <v>11769777.25</v>
      </c>
      <c r="F21" s="47">
        <f t="shared" si="0"/>
        <v>324182123.02000016</v>
      </c>
      <c r="H21" s="3"/>
    </row>
    <row r="22" spans="1:8" s="2" customFormat="1" ht="52.5" x14ac:dyDescent="0.4">
      <c r="A22" s="48">
        <v>45476</v>
      </c>
      <c r="B22" s="46" t="s">
        <v>54</v>
      </c>
      <c r="C22" s="49" t="s">
        <v>174</v>
      </c>
      <c r="D22" s="50"/>
      <c r="E22" s="50">
        <v>53100</v>
      </c>
      <c r="F22" s="47">
        <f t="shared" si="0"/>
        <v>324129023.02000016</v>
      </c>
      <c r="H22" s="3"/>
    </row>
    <row r="23" spans="1:8" s="2" customFormat="1" ht="52.5" x14ac:dyDescent="0.4">
      <c r="A23" s="48">
        <v>45476</v>
      </c>
      <c r="B23" s="46" t="s">
        <v>55</v>
      </c>
      <c r="C23" s="49" t="s">
        <v>146</v>
      </c>
      <c r="D23" s="50"/>
      <c r="E23" s="50">
        <v>802672.91</v>
      </c>
      <c r="F23" s="47">
        <f t="shared" si="0"/>
        <v>323326350.11000013</v>
      </c>
      <c r="H23" s="3"/>
    </row>
    <row r="24" spans="1:8" s="2" customFormat="1" ht="78.75" x14ac:dyDescent="0.4">
      <c r="A24" s="48">
        <v>45477</v>
      </c>
      <c r="B24" s="46" t="s">
        <v>56</v>
      </c>
      <c r="C24" s="49" t="s">
        <v>175</v>
      </c>
      <c r="D24" s="50"/>
      <c r="E24" s="50">
        <v>727785.48</v>
      </c>
      <c r="F24" s="47">
        <f t="shared" si="0"/>
        <v>322598564.63000011</v>
      </c>
      <c r="H24" s="3"/>
    </row>
    <row r="25" spans="1:8" s="2" customFormat="1" ht="52.5" x14ac:dyDescent="0.4">
      <c r="A25" s="48">
        <v>45477</v>
      </c>
      <c r="B25" s="46" t="s">
        <v>57</v>
      </c>
      <c r="C25" s="49" t="s">
        <v>147</v>
      </c>
      <c r="D25" s="50"/>
      <c r="E25" s="50">
        <v>49990.71</v>
      </c>
      <c r="F25" s="47">
        <f t="shared" si="0"/>
        <v>322548573.92000014</v>
      </c>
      <c r="H25" s="3"/>
    </row>
    <row r="26" spans="1:8" s="2" customFormat="1" ht="52.5" x14ac:dyDescent="0.4">
      <c r="A26" s="48">
        <v>45477</v>
      </c>
      <c r="B26" s="46" t="s">
        <v>58</v>
      </c>
      <c r="C26" s="49" t="s">
        <v>148</v>
      </c>
      <c r="D26" s="50"/>
      <c r="E26" s="50">
        <v>182371.94</v>
      </c>
      <c r="F26" s="47">
        <f t="shared" si="0"/>
        <v>322366201.98000014</v>
      </c>
      <c r="H26" s="3"/>
    </row>
    <row r="27" spans="1:8" s="2" customFormat="1" ht="52.5" x14ac:dyDescent="0.4">
      <c r="A27" s="48">
        <v>45477</v>
      </c>
      <c r="B27" s="46" t="s">
        <v>59</v>
      </c>
      <c r="C27" s="49" t="s">
        <v>176</v>
      </c>
      <c r="D27" s="50">
        <v>16386367.890000001</v>
      </c>
      <c r="E27" s="50"/>
      <c r="F27" s="47">
        <f t="shared" si="0"/>
        <v>338752569.87000012</v>
      </c>
      <c r="H27" s="3"/>
    </row>
    <row r="28" spans="1:8" s="2" customFormat="1" ht="52.5" x14ac:dyDescent="0.4">
      <c r="A28" s="48">
        <v>45478</v>
      </c>
      <c r="B28" s="46" t="s">
        <v>60</v>
      </c>
      <c r="C28" s="49" t="s">
        <v>149</v>
      </c>
      <c r="D28" s="50"/>
      <c r="E28" s="50">
        <v>1122000</v>
      </c>
      <c r="F28" s="47">
        <f t="shared" si="0"/>
        <v>337630569.87000012</v>
      </c>
      <c r="H28" s="3"/>
    </row>
    <row r="29" spans="1:8" s="2" customFormat="1" ht="52.5" x14ac:dyDescent="0.4">
      <c r="A29" s="48">
        <v>45478</v>
      </c>
      <c r="B29" s="46" t="s">
        <v>61</v>
      </c>
      <c r="C29" s="49" t="s">
        <v>150</v>
      </c>
      <c r="D29" s="50"/>
      <c r="E29" s="50">
        <v>27160</v>
      </c>
      <c r="F29" s="47">
        <f t="shared" si="0"/>
        <v>337603409.87000012</v>
      </c>
      <c r="H29" s="3"/>
    </row>
    <row r="30" spans="1:8" s="2" customFormat="1" ht="78.75" x14ac:dyDescent="0.4">
      <c r="A30" s="48">
        <v>45478</v>
      </c>
      <c r="B30" s="46" t="s">
        <v>62</v>
      </c>
      <c r="C30" s="49" t="s">
        <v>178</v>
      </c>
      <c r="D30" s="50"/>
      <c r="E30" s="50">
        <v>8000</v>
      </c>
      <c r="F30" s="47">
        <f t="shared" si="0"/>
        <v>337595409.87000012</v>
      </c>
      <c r="H30" s="3"/>
    </row>
    <row r="31" spans="1:8" s="2" customFormat="1" ht="78.75" x14ac:dyDescent="0.4">
      <c r="A31" s="48">
        <v>45478</v>
      </c>
      <c r="B31" s="46" t="s">
        <v>63</v>
      </c>
      <c r="C31" s="49" t="s">
        <v>179</v>
      </c>
      <c r="D31" s="50"/>
      <c r="E31" s="50">
        <v>23010</v>
      </c>
      <c r="F31" s="47">
        <f t="shared" si="0"/>
        <v>337572399.87000012</v>
      </c>
      <c r="H31" s="3"/>
    </row>
    <row r="32" spans="1:8" s="2" customFormat="1" ht="52.5" x14ac:dyDescent="0.4">
      <c r="A32" s="48">
        <v>45478</v>
      </c>
      <c r="B32" s="46" t="s">
        <v>64</v>
      </c>
      <c r="C32" s="49" t="s">
        <v>177</v>
      </c>
      <c r="D32" s="50">
        <v>38083292.780000001</v>
      </c>
      <c r="E32" s="50"/>
      <c r="F32" s="47">
        <f t="shared" si="0"/>
        <v>375655692.6500001</v>
      </c>
      <c r="H32" s="3"/>
    </row>
    <row r="33" spans="1:8" s="2" customFormat="1" ht="131.25" x14ac:dyDescent="0.4">
      <c r="A33" s="48">
        <v>45481</v>
      </c>
      <c r="B33" s="46" t="s">
        <v>65</v>
      </c>
      <c r="C33" s="49" t="s">
        <v>180</v>
      </c>
      <c r="D33" s="50"/>
      <c r="E33" s="50">
        <v>217999.99</v>
      </c>
      <c r="F33" s="47">
        <f t="shared" si="0"/>
        <v>375437692.66000009</v>
      </c>
      <c r="H33" s="3"/>
    </row>
    <row r="34" spans="1:8" s="7" customFormat="1" ht="52.5" x14ac:dyDescent="0.4">
      <c r="A34" s="48">
        <v>45481</v>
      </c>
      <c r="B34" s="46" t="s">
        <v>66</v>
      </c>
      <c r="C34" s="49" t="s">
        <v>181</v>
      </c>
      <c r="D34" s="50">
        <v>2040726.58</v>
      </c>
      <c r="E34" s="50"/>
      <c r="F34" s="47">
        <f t="shared" si="0"/>
        <v>377478419.24000007</v>
      </c>
      <c r="H34" s="3"/>
    </row>
    <row r="35" spans="1:8" s="2" customFormat="1" ht="78.75" x14ac:dyDescent="0.4">
      <c r="A35" s="48">
        <v>45482</v>
      </c>
      <c r="B35" s="46" t="s">
        <v>67</v>
      </c>
      <c r="C35" s="49" t="s">
        <v>182</v>
      </c>
      <c r="D35" s="50"/>
      <c r="E35" s="50">
        <v>17110</v>
      </c>
      <c r="F35" s="47">
        <f t="shared" si="0"/>
        <v>377461309.24000007</v>
      </c>
      <c r="H35" s="3"/>
    </row>
    <row r="36" spans="1:8" s="2" customFormat="1" ht="78.75" x14ac:dyDescent="0.4">
      <c r="A36" s="48">
        <v>45482</v>
      </c>
      <c r="B36" s="46" t="s">
        <v>68</v>
      </c>
      <c r="C36" s="49" t="s">
        <v>183</v>
      </c>
      <c r="D36" s="50"/>
      <c r="E36" s="50">
        <v>71980</v>
      </c>
      <c r="F36" s="47">
        <f t="shared" si="0"/>
        <v>377389329.24000007</v>
      </c>
      <c r="H36" s="3"/>
    </row>
    <row r="37" spans="1:8" s="2" customFormat="1" ht="78.75" x14ac:dyDescent="0.4">
      <c r="A37" s="48">
        <v>45482</v>
      </c>
      <c r="B37" s="46" t="s">
        <v>69</v>
      </c>
      <c r="C37" s="49" t="s">
        <v>184</v>
      </c>
      <c r="D37" s="50"/>
      <c r="E37" s="50">
        <v>56041.2</v>
      </c>
      <c r="F37" s="47">
        <f t="shared" si="0"/>
        <v>377333288.04000008</v>
      </c>
      <c r="H37" s="3"/>
    </row>
    <row r="38" spans="1:8" s="2" customFormat="1" ht="78.75" x14ac:dyDescent="0.4">
      <c r="A38" s="48">
        <v>45482</v>
      </c>
      <c r="B38" s="46" t="s">
        <v>70</v>
      </c>
      <c r="C38" s="49" t="s">
        <v>185</v>
      </c>
      <c r="D38" s="50"/>
      <c r="E38" s="50">
        <v>2930000</v>
      </c>
      <c r="F38" s="47">
        <f t="shared" si="0"/>
        <v>374403288.04000008</v>
      </c>
      <c r="H38" s="3"/>
    </row>
    <row r="39" spans="1:8" s="2" customFormat="1" ht="52.5" x14ac:dyDescent="0.4">
      <c r="A39" s="48">
        <v>45482</v>
      </c>
      <c r="B39" s="46" t="s">
        <v>71</v>
      </c>
      <c r="C39" s="49" t="s">
        <v>186</v>
      </c>
      <c r="D39" s="50">
        <v>821664.85</v>
      </c>
      <c r="E39" s="50"/>
      <c r="F39" s="47">
        <f t="shared" si="0"/>
        <v>375224952.8900001</v>
      </c>
      <c r="H39" s="3"/>
    </row>
    <row r="40" spans="1:8" s="2" customFormat="1" ht="105" x14ac:dyDescent="0.4">
      <c r="A40" s="48">
        <v>45483</v>
      </c>
      <c r="B40" s="46" t="s">
        <v>72</v>
      </c>
      <c r="C40" s="49" t="s">
        <v>194</v>
      </c>
      <c r="D40" s="50"/>
      <c r="E40" s="50">
        <v>180540</v>
      </c>
      <c r="F40" s="47">
        <f t="shared" si="0"/>
        <v>375044412.8900001</v>
      </c>
      <c r="H40" s="3"/>
    </row>
    <row r="41" spans="1:8" s="2" customFormat="1" ht="78.75" x14ac:dyDescent="0.4">
      <c r="A41" s="48">
        <v>45483</v>
      </c>
      <c r="B41" s="46" t="s">
        <v>73</v>
      </c>
      <c r="C41" s="49" t="s">
        <v>195</v>
      </c>
      <c r="D41" s="50"/>
      <c r="E41" s="50">
        <v>18455.189999999999</v>
      </c>
      <c r="F41" s="47">
        <f t="shared" si="0"/>
        <v>375025957.70000011</v>
      </c>
      <c r="H41" s="3"/>
    </row>
    <row r="42" spans="1:8" s="2" customFormat="1" ht="78.75" x14ac:dyDescent="0.4">
      <c r="A42" s="48">
        <v>45483</v>
      </c>
      <c r="B42" s="46" t="s">
        <v>74</v>
      </c>
      <c r="C42" s="49" t="s">
        <v>196</v>
      </c>
      <c r="D42" s="50"/>
      <c r="E42" s="50">
        <v>354605.87</v>
      </c>
      <c r="F42" s="47">
        <f t="shared" si="0"/>
        <v>374671351.8300001</v>
      </c>
      <c r="H42" s="3"/>
    </row>
    <row r="43" spans="1:8" s="2" customFormat="1" ht="52.5" x14ac:dyDescent="0.4">
      <c r="A43" s="48">
        <v>45483</v>
      </c>
      <c r="B43" s="46" t="s">
        <v>75</v>
      </c>
      <c r="C43" s="49" t="s">
        <v>197</v>
      </c>
      <c r="D43" s="50"/>
      <c r="E43" s="50">
        <v>3698</v>
      </c>
      <c r="F43" s="47">
        <f t="shared" si="0"/>
        <v>374667653.8300001</v>
      </c>
      <c r="H43" s="3"/>
    </row>
    <row r="44" spans="1:8" s="2" customFormat="1" ht="52.5" x14ac:dyDescent="0.4">
      <c r="A44" s="48">
        <v>45483</v>
      </c>
      <c r="B44" s="46" t="s">
        <v>76</v>
      </c>
      <c r="C44" s="49" t="s">
        <v>187</v>
      </c>
      <c r="D44" s="50">
        <v>486210.97</v>
      </c>
      <c r="E44" s="50"/>
      <c r="F44" s="47">
        <f t="shared" si="0"/>
        <v>375153864.80000013</v>
      </c>
      <c r="H44" s="3"/>
    </row>
    <row r="45" spans="1:8" s="2" customFormat="1" ht="52.5" x14ac:dyDescent="0.4">
      <c r="A45" s="48">
        <v>45483</v>
      </c>
      <c r="B45" s="46" t="s">
        <v>77</v>
      </c>
      <c r="C45" s="49" t="s">
        <v>189</v>
      </c>
      <c r="D45" s="50">
        <v>128000</v>
      </c>
      <c r="E45" s="50"/>
      <c r="F45" s="47">
        <f t="shared" si="0"/>
        <v>375281864.80000013</v>
      </c>
      <c r="H45" s="3"/>
    </row>
    <row r="46" spans="1:8" s="2" customFormat="1" ht="52.5" x14ac:dyDescent="0.4">
      <c r="A46" s="48">
        <v>45483</v>
      </c>
      <c r="B46" s="46" t="s">
        <v>78</v>
      </c>
      <c r="C46" s="49" t="s">
        <v>188</v>
      </c>
      <c r="D46" s="50">
        <v>99420.9</v>
      </c>
      <c r="E46" s="50"/>
      <c r="F46" s="47">
        <f t="shared" si="0"/>
        <v>375381285.70000011</v>
      </c>
      <c r="H46" s="3"/>
    </row>
    <row r="47" spans="1:8" s="2" customFormat="1" ht="52.5" x14ac:dyDescent="0.4">
      <c r="A47" s="48">
        <v>45484</v>
      </c>
      <c r="B47" s="46" t="s">
        <v>79</v>
      </c>
      <c r="C47" s="49" t="s">
        <v>190</v>
      </c>
      <c r="D47" s="50">
        <v>222914.45</v>
      </c>
      <c r="E47" s="50"/>
      <c r="F47" s="47">
        <f t="shared" si="0"/>
        <v>375604200.1500001</v>
      </c>
      <c r="H47" s="3"/>
    </row>
    <row r="48" spans="1:8" s="2" customFormat="1" ht="78.75" x14ac:dyDescent="0.4">
      <c r="A48" s="48">
        <v>45485</v>
      </c>
      <c r="B48" s="46" t="s">
        <v>80</v>
      </c>
      <c r="C48" s="49" t="s">
        <v>198</v>
      </c>
      <c r="D48" s="50"/>
      <c r="E48" s="50">
        <v>9130</v>
      </c>
      <c r="F48" s="47">
        <f t="shared" si="0"/>
        <v>375595070.1500001</v>
      </c>
      <c r="H48" s="3"/>
    </row>
    <row r="49" spans="1:8" s="2" customFormat="1" ht="78.75" x14ac:dyDescent="0.4">
      <c r="A49" s="48">
        <v>45485</v>
      </c>
      <c r="B49" s="46" t="s">
        <v>81</v>
      </c>
      <c r="C49" s="49" t="s">
        <v>199</v>
      </c>
      <c r="D49" s="50"/>
      <c r="E49" s="50">
        <v>30000</v>
      </c>
      <c r="F49" s="47">
        <f t="shared" si="0"/>
        <v>375565070.1500001</v>
      </c>
      <c r="H49" s="3"/>
    </row>
    <row r="50" spans="1:8" s="2" customFormat="1" ht="78.75" x14ac:dyDescent="0.4">
      <c r="A50" s="48">
        <v>45485</v>
      </c>
      <c r="B50" s="46" t="s">
        <v>82</v>
      </c>
      <c r="C50" s="49" t="s">
        <v>200</v>
      </c>
      <c r="D50" s="50"/>
      <c r="E50" s="50">
        <v>5400</v>
      </c>
      <c r="F50" s="47">
        <f t="shared" si="0"/>
        <v>375559670.1500001</v>
      </c>
      <c r="H50" s="3"/>
    </row>
    <row r="51" spans="1:8" s="2" customFormat="1" ht="78.75" x14ac:dyDescent="0.4">
      <c r="A51" s="48">
        <v>45485</v>
      </c>
      <c r="B51" s="46" t="s">
        <v>83</v>
      </c>
      <c r="C51" s="49" t="s">
        <v>201</v>
      </c>
      <c r="D51" s="50"/>
      <c r="E51" s="50">
        <v>1974721.52</v>
      </c>
      <c r="F51" s="47">
        <f t="shared" si="0"/>
        <v>373584948.63000011</v>
      </c>
      <c r="H51" s="3"/>
    </row>
    <row r="52" spans="1:8" s="2" customFormat="1" ht="52.5" x14ac:dyDescent="0.4">
      <c r="A52" s="48">
        <v>45485</v>
      </c>
      <c r="B52" s="46" t="s">
        <v>84</v>
      </c>
      <c r="C52" s="49" t="s">
        <v>191</v>
      </c>
      <c r="D52" s="50">
        <v>212970.59</v>
      </c>
      <c r="E52" s="50"/>
      <c r="F52" s="47">
        <f t="shared" si="0"/>
        <v>373797919.22000009</v>
      </c>
      <c r="H52" s="3"/>
    </row>
    <row r="53" spans="1:8" s="2" customFormat="1" ht="52.5" x14ac:dyDescent="0.4">
      <c r="A53" s="48">
        <v>45485</v>
      </c>
      <c r="B53" s="46" t="s">
        <v>85</v>
      </c>
      <c r="C53" s="49" t="s">
        <v>192</v>
      </c>
      <c r="D53" s="50">
        <v>60000000</v>
      </c>
      <c r="E53" s="50"/>
      <c r="F53" s="47">
        <f t="shared" si="0"/>
        <v>433797919.22000009</v>
      </c>
      <c r="H53" s="3"/>
    </row>
    <row r="54" spans="1:8" s="2" customFormat="1" ht="52.5" x14ac:dyDescent="0.4">
      <c r="A54" s="48">
        <v>45488</v>
      </c>
      <c r="B54" s="46" t="s">
        <v>86</v>
      </c>
      <c r="C54" s="49" t="s">
        <v>193</v>
      </c>
      <c r="D54" s="50">
        <v>140133.96</v>
      </c>
      <c r="E54" s="50"/>
      <c r="F54" s="47">
        <f t="shared" si="0"/>
        <v>433938053.18000007</v>
      </c>
      <c r="H54" s="3"/>
    </row>
    <row r="55" spans="1:8" s="2" customFormat="1" ht="78.75" x14ac:dyDescent="0.4">
      <c r="A55" s="48">
        <v>45489</v>
      </c>
      <c r="B55" s="46" t="s">
        <v>87</v>
      </c>
      <c r="C55" s="49" t="s">
        <v>202</v>
      </c>
      <c r="D55" s="50"/>
      <c r="E55" s="50">
        <v>608431.98</v>
      </c>
      <c r="F55" s="47">
        <f t="shared" si="0"/>
        <v>433329621.20000005</v>
      </c>
      <c r="H55" s="3"/>
    </row>
    <row r="56" spans="1:8" s="2" customFormat="1" ht="105" x14ac:dyDescent="0.4">
      <c r="A56" s="48">
        <v>45489</v>
      </c>
      <c r="B56" s="46" t="s">
        <v>88</v>
      </c>
      <c r="C56" s="49" t="s">
        <v>203</v>
      </c>
      <c r="D56" s="50"/>
      <c r="E56" s="50">
        <v>38000</v>
      </c>
      <c r="F56" s="47">
        <f t="shared" si="0"/>
        <v>433291621.20000005</v>
      </c>
      <c r="H56" s="3"/>
    </row>
    <row r="57" spans="1:8" s="2" customFormat="1" ht="78.75" x14ac:dyDescent="0.4">
      <c r="A57" s="48">
        <v>45489</v>
      </c>
      <c r="B57" s="46" t="s">
        <v>89</v>
      </c>
      <c r="C57" s="49" t="s">
        <v>204</v>
      </c>
      <c r="D57" s="50"/>
      <c r="E57" s="50">
        <v>119984.76</v>
      </c>
      <c r="F57" s="47">
        <f t="shared" si="0"/>
        <v>433171636.44000006</v>
      </c>
      <c r="H57" s="3"/>
    </row>
    <row r="58" spans="1:8" s="2" customFormat="1" ht="60.75" customHeight="1" x14ac:dyDescent="0.4">
      <c r="A58" s="48">
        <v>45489</v>
      </c>
      <c r="B58" s="46" t="s">
        <v>90</v>
      </c>
      <c r="C58" s="49" t="s">
        <v>205</v>
      </c>
      <c r="D58" s="50">
        <v>160959.91</v>
      </c>
      <c r="E58" s="50"/>
      <c r="F58" s="47">
        <f t="shared" si="0"/>
        <v>433332596.35000008</v>
      </c>
      <c r="H58" s="3"/>
    </row>
    <row r="59" spans="1:8" s="2" customFormat="1" ht="78.75" x14ac:dyDescent="0.4">
      <c r="A59" s="48">
        <v>45490</v>
      </c>
      <c r="B59" s="46" t="s">
        <v>91</v>
      </c>
      <c r="C59" s="49" t="s">
        <v>206</v>
      </c>
      <c r="D59" s="50"/>
      <c r="E59" s="50">
        <v>1819732.12</v>
      </c>
      <c r="F59" s="47">
        <f t="shared" si="0"/>
        <v>431512864.23000008</v>
      </c>
      <c r="H59" s="3"/>
    </row>
    <row r="60" spans="1:8" s="2" customFormat="1" ht="78.75" x14ac:dyDescent="0.4">
      <c r="A60" s="48">
        <v>45490</v>
      </c>
      <c r="B60" s="46" t="s">
        <v>92</v>
      </c>
      <c r="C60" s="49" t="s">
        <v>207</v>
      </c>
      <c r="D60" s="50"/>
      <c r="E60" s="50">
        <v>1219213.79</v>
      </c>
      <c r="F60" s="47">
        <f t="shared" si="0"/>
        <v>430293650.44000006</v>
      </c>
      <c r="H60" s="3"/>
    </row>
    <row r="61" spans="1:8" s="2" customFormat="1" ht="78.75" x14ac:dyDescent="0.4">
      <c r="A61" s="48">
        <v>45490</v>
      </c>
      <c r="B61" s="46" t="s">
        <v>93</v>
      </c>
      <c r="C61" s="49" t="s">
        <v>208</v>
      </c>
      <c r="D61" s="50"/>
      <c r="E61" s="50">
        <v>29500</v>
      </c>
      <c r="F61" s="47">
        <f t="shared" si="0"/>
        <v>430264150.44000006</v>
      </c>
      <c r="H61" s="3"/>
    </row>
    <row r="62" spans="1:8" s="2" customFormat="1" ht="78.75" x14ac:dyDescent="0.4">
      <c r="A62" s="48">
        <v>45490</v>
      </c>
      <c r="B62" s="46" t="s">
        <v>94</v>
      </c>
      <c r="C62" s="49" t="s">
        <v>209</v>
      </c>
      <c r="D62" s="50"/>
      <c r="E62" s="50">
        <v>30000</v>
      </c>
      <c r="F62" s="47">
        <f t="shared" si="0"/>
        <v>430234150.44000006</v>
      </c>
      <c r="H62" s="3"/>
    </row>
    <row r="63" spans="1:8" s="2" customFormat="1" ht="52.5" x14ac:dyDescent="0.4">
      <c r="A63" s="48">
        <v>45490</v>
      </c>
      <c r="B63" s="46" t="s">
        <v>95</v>
      </c>
      <c r="C63" s="49" t="s">
        <v>210</v>
      </c>
      <c r="D63" s="50">
        <v>204873.74</v>
      </c>
      <c r="E63" s="50"/>
      <c r="F63" s="47">
        <f t="shared" si="0"/>
        <v>430439024.18000007</v>
      </c>
      <c r="H63" s="3"/>
    </row>
    <row r="64" spans="1:8" s="2" customFormat="1" ht="52.5" x14ac:dyDescent="0.4">
      <c r="A64" s="48">
        <v>45491</v>
      </c>
      <c r="B64" s="46" t="s">
        <v>96</v>
      </c>
      <c r="C64" s="49" t="s">
        <v>211</v>
      </c>
      <c r="D64" s="50">
        <v>108937.78</v>
      </c>
      <c r="E64" s="50"/>
      <c r="F64" s="47">
        <f t="shared" si="0"/>
        <v>430547961.96000004</v>
      </c>
      <c r="H64" s="3"/>
    </row>
    <row r="65" spans="1:8" s="2" customFormat="1" ht="75.75" customHeight="1" x14ac:dyDescent="0.4">
      <c r="A65" s="48">
        <v>45491</v>
      </c>
      <c r="B65" s="46" t="s">
        <v>97</v>
      </c>
      <c r="C65" s="49" t="s">
        <v>212</v>
      </c>
      <c r="D65" s="50"/>
      <c r="E65" s="50">
        <v>92777.5</v>
      </c>
      <c r="F65" s="47">
        <f t="shared" si="0"/>
        <v>430455184.46000004</v>
      </c>
      <c r="H65" s="3"/>
    </row>
    <row r="66" spans="1:8" s="2" customFormat="1" ht="78.75" x14ac:dyDescent="0.4">
      <c r="A66" s="48">
        <v>45491</v>
      </c>
      <c r="B66" s="46" t="s">
        <v>98</v>
      </c>
      <c r="C66" s="49" t="s">
        <v>213</v>
      </c>
      <c r="D66" s="50"/>
      <c r="E66" s="50">
        <v>100001.28</v>
      </c>
      <c r="F66" s="47">
        <f t="shared" si="0"/>
        <v>430355183.18000007</v>
      </c>
      <c r="H66" s="3"/>
    </row>
    <row r="67" spans="1:8" s="2" customFormat="1" ht="78.75" x14ac:dyDescent="0.4">
      <c r="A67" s="48">
        <v>45492</v>
      </c>
      <c r="B67" s="46" t="s">
        <v>99</v>
      </c>
      <c r="C67" s="49" t="s">
        <v>214</v>
      </c>
      <c r="D67" s="50"/>
      <c r="E67" s="50">
        <v>29500</v>
      </c>
      <c r="F67" s="47">
        <f t="shared" si="0"/>
        <v>430325683.18000007</v>
      </c>
      <c r="H67" s="3"/>
    </row>
    <row r="68" spans="1:8" s="2" customFormat="1" ht="78.75" x14ac:dyDescent="0.4">
      <c r="A68" s="48">
        <v>45492</v>
      </c>
      <c r="B68" s="46" t="s">
        <v>100</v>
      </c>
      <c r="C68" s="49" t="s">
        <v>215</v>
      </c>
      <c r="D68" s="50"/>
      <c r="E68" s="50">
        <v>12000</v>
      </c>
      <c r="F68" s="47">
        <f t="shared" si="0"/>
        <v>430313683.18000007</v>
      </c>
      <c r="H68" s="3"/>
    </row>
    <row r="69" spans="1:8" s="2" customFormat="1" ht="105" x14ac:dyDescent="0.4">
      <c r="A69" s="48">
        <v>45492</v>
      </c>
      <c r="B69" s="46" t="s">
        <v>101</v>
      </c>
      <c r="C69" s="49" t="s">
        <v>216</v>
      </c>
      <c r="D69" s="50"/>
      <c r="E69" s="50">
        <v>279000</v>
      </c>
      <c r="F69" s="47">
        <f t="shared" si="0"/>
        <v>430034683.18000007</v>
      </c>
      <c r="H69" s="3"/>
    </row>
    <row r="70" spans="1:8" s="2" customFormat="1" ht="52.5" x14ac:dyDescent="0.4">
      <c r="A70" s="48">
        <v>45492</v>
      </c>
      <c r="B70" s="46" t="s">
        <v>102</v>
      </c>
      <c r="C70" s="49" t="s">
        <v>151</v>
      </c>
      <c r="D70" s="50"/>
      <c r="E70" s="50">
        <v>278921.18</v>
      </c>
      <c r="F70" s="47">
        <f t="shared" si="0"/>
        <v>429755762.00000006</v>
      </c>
      <c r="H70" s="3"/>
    </row>
    <row r="71" spans="1:8" s="2" customFormat="1" ht="52.5" x14ac:dyDescent="0.4">
      <c r="A71" s="48">
        <v>45492</v>
      </c>
      <c r="B71" s="46" t="s">
        <v>103</v>
      </c>
      <c r="C71" s="49" t="s">
        <v>217</v>
      </c>
      <c r="D71" s="50">
        <v>90966.74</v>
      </c>
      <c r="E71" s="50"/>
      <c r="F71" s="47">
        <f t="shared" si="0"/>
        <v>429846728.74000007</v>
      </c>
      <c r="H71" s="3"/>
    </row>
    <row r="72" spans="1:8" s="2" customFormat="1" ht="52.5" x14ac:dyDescent="0.4">
      <c r="A72" s="48">
        <v>45492</v>
      </c>
      <c r="B72" s="46" t="s">
        <v>104</v>
      </c>
      <c r="C72" s="49" t="s">
        <v>188</v>
      </c>
      <c r="D72" s="73">
        <v>98380.19</v>
      </c>
      <c r="E72" s="50"/>
      <c r="F72" s="47">
        <f t="shared" si="0"/>
        <v>429945108.93000007</v>
      </c>
      <c r="H72" s="3"/>
    </row>
    <row r="73" spans="1:8" s="2" customFormat="1" ht="52.5" x14ac:dyDescent="0.4">
      <c r="A73" s="48">
        <v>45495</v>
      </c>
      <c r="B73" s="46" t="s">
        <v>105</v>
      </c>
      <c r="C73" s="49" t="s">
        <v>152</v>
      </c>
      <c r="D73" s="50"/>
      <c r="E73" s="50">
        <v>96366.71</v>
      </c>
      <c r="F73" s="47">
        <f t="shared" si="0"/>
        <v>429848742.22000009</v>
      </c>
      <c r="H73" s="3"/>
    </row>
    <row r="74" spans="1:8" s="2" customFormat="1" ht="52.5" x14ac:dyDescent="0.4">
      <c r="A74" s="48">
        <v>45495</v>
      </c>
      <c r="B74" s="46" t="s">
        <v>105</v>
      </c>
      <c r="C74" s="49" t="s">
        <v>152</v>
      </c>
      <c r="D74" s="50"/>
      <c r="E74" s="50">
        <v>2323915.84</v>
      </c>
      <c r="F74" s="47">
        <f t="shared" si="0"/>
        <v>427524826.38000011</v>
      </c>
      <c r="H74" s="3"/>
    </row>
    <row r="75" spans="1:8" s="2" customFormat="1" ht="52.5" x14ac:dyDescent="0.4">
      <c r="A75" s="48">
        <v>45495</v>
      </c>
      <c r="B75" s="46" t="s">
        <v>105</v>
      </c>
      <c r="C75" s="49" t="s">
        <v>152</v>
      </c>
      <c r="D75" s="50"/>
      <c r="E75" s="50">
        <v>17999647.629999999</v>
      </c>
      <c r="F75" s="47">
        <f t="shared" ref="F75:F92" si="1">+F74+D75-E75</f>
        <v>409525178.75000012</v>
      </c>
      <c r="H75" s="3"/>
    </row>
    <row r="76" spans="1:8" s="2" customFormat="1" ht="67.5" customHeight="1" x14ac:dyDescent="0.4">
      <c r="A76" s="48">
        <v>45495</v>
      </c>
      <c r="B76" s="46" t="s">
        <v>105</v>
      </c>
      <c r="C76" s="49" t="s">
        <v>152</v>
      </c>
      <c r="D76" s="50"/>
      <c r="E76" s="50">
        <v>4741589.18</v>
      </c>
      <c r="F76" s="47">
        <f t="shared" si="1"/>
        <v>404783589.57000011</v>
      </c>
      <c r="H76" s="3"/>
    </row>
    <row r="77" spans="1:8" s="2" customFormat="1" ht="52.5" x14ac:dyDescent="0.4">
      <c r="A77" s="48">
        <v>45495</v>
      </c>
      <c r="B77" s="46" t="s">
        <v>106</v>
      </c>
      <c r="C77" s="49" t="s">
        <v>153</v>
      </c>
      <c r="D77" s="50"/>
      <c r="E77" s="50">
        <v>814518.75</v>
      </c>
      <c r="F77" s="47">
        <f t="shared" si="1"/>
        <v>403969070.82000011</v>
      </c>
      <c r="H77" s="3"/>
    </row>
    <row r="78" spans="1:8" s="2" customFormat="1" ht="52.5" x14ac:dyDescent="0.4">
      <c r="A78" s="48">
        <v>45495</v>
      </c>
      <c r="B78" s="46" t="s">
        <v>106</v>
      </c>
      <c r="C78" s="49" t="s">
        <v>153</v>
      </c>
      <c r="D78" s="50"/>
      <c r="E78" s="50">
        <v>212453.92</v>
      </c>
      <c r="F78" s="47">
        <f t="shared" si="1"/>
        <v>403756616.9000001</v>
      </c>
      <c r="H78" s="3"/>
    </row>
    <row r="79" spans="1:8" s="2" customFormat="1" ht="52.5" x14ac:dyDescent="0.4">
      <c r="A79" s="48">
        <v>45495</v>
      </c>
      <c r="B79" s="46" t="s">
        <v>106</v>
      </c>
      <c r="C79" s="49" t="s">
        <v>153</v>
      </c>
      <c r="D79" s="50"/>
      <c r="E79" s="50">
        <v>2918.01</v>
      </c>
      <c r="F79" s="47">
        <f t="shared" si="1"/>
        <v>403753698.8900001</v>
      </c>
      <c r="H79" s="3"/>
    </row>
    <row r="80" spans="1:8" s="2" customFormat="1" ht="64.5" customHeight="1" x14ac:dyDescent="0.4">
      <c r="A80" s="48">
        <v>45495</v>
      </c>
      <c r="B80" s="46" t="s">
        <v>106</v>
      </c>
      <c r="C80" s="49" t="s">
        <v>153</v>
      </c>
      <c r="D80" s="50"/>
      <c r="E80" s="50">
        <v>93078.9</v>
      </c>
      <c r="F80" s="47">
        <f t="shared" si="1"/>
        <v>403660619.99000013</v>
      </c>
      <c r="H80" s="3"/>
    </row>
    <row r="81" spans="1:8" s="2" customFormat="1" ht="52.5" x14ac:dyDescent="0.4">
      <c r="A81" s="48">
        <v>45495</v>
      </c>
      <c r="B81" s="46" t="s">
        <v>107</v>
      </c>
      <c r="C81" s="49" t="s">
        <v>154</v>
      </c>
      <c r="D81" s="50"/>
      <c r="E81" s="50">
        <v>97043.43</v>
      </c>
      <c r="F81" s="47">
        <f t="shared" si="1"/>
        <v>403563576.56000012</v>
      </c>
      <c r="H81" s="3"/>
    </row>
    <row r="82" spans="1:8" s="2" customFormat="1" ht="52.5" x14ac:dyDescent="0.4">
      <c r="A82" s="48">
        <v>45495</v>
      </c>
      <c r="B82" s="46" t="s">
        <v>107</v>
      </c>
      <c r="C82" s="49" t="s">
        <v>154</v>
      </c>
      <c r="D82" s="50"/>
      <c r="E82" s="50">
        <v>2956.57</v>
      </c>
      <c r="F82" s="47">
        <f t="shared" si="1"/>
        <v>403560619.99000013</v>
      </c>
      <c r="H82" s="3"/>
    </row>
    <row r="83" spans="1:8" s="2" customFormat="1" ht="52.5" x14ac:dyDescent="0.4">
      <c r="A83" s="48">
        <v>45495</v>
      </c>
      <c r="B83" s="46" t="s">
        <v>108</v>
      </c>
      <c r="C83" s="49" t="s">
        <v>155</v>
      </c>
      <c r="D83" s="50"/>
      <c r="E83" s="50">
        <v>4984719.6500000004</v>
      </c>
      <c r="F83" s="47">
        <f t="shared" si="1"/>
        <v>398575900.34000015</v>
      </c>
      <c r="H83" s="3"/>
    </row>
    <row r="84" spans="1:8" s="2" customFormat="1" ht="52.5" x14ac:dyDescent="0.4">
      <c r="A84" s="48">
        <v>45495</v>
      </c>
      <c r="B84" s="46" t="s">
        <v>108</v>
      </c>
      <c r="C84" s="49" t="s">
        <v>155</v>
      </c>
      <c r="D84" s="50"/>
      <c r="E84" s="50">
        <v>23643.13</v>
      </c>
      <c r="F84" s="47">
        <f t="shared" si="1"/>
        <v>398552257.21000016</v>
      </c>
      <c r="H84" s="3"/>
    </row>
    <row r="85" spans="1:8" s="2" customFormat="1" ht="52.5" x14ac:dyDescent="0.4">
      <c r="A85" s="48">
        <v>45495</v>
      </c>
      <c r="B85" s="46" t="s">
        <v>108</v>
      </c>
      <c r="C85" s="49" t="s">
        <v>155</v>
      </c>
      <c r="D85" s="50"/>
      <c r="E85" s="50">
        <v>642464.22</v>
      </c>
      <c r="F85" s="47">
        <f t="shared" si="1"/>
        <v>397909792.99000013</v>
      </c>
      <c r="H85" s="3"/>
    </row>
    <row r="86" spans="1:8" s="2" customFormat="1" ht="52.5" x14ac:dyDescent="0.4">
      <c r="A86" s="48">
        <v>45495</v>
      </c>
      <c r="B86" s="46" t="s">
        <v>108</v>
      </c>
      <c r="C86" s="49" t="s">
        <v>155</v>
      </c>
      <c r="D86" s="50"/>
      <c r="E86" s="50">
        <v>1279589.6100000001</v>
      </c>
      <c r="F86" s="47">
        <f t="shared" si="1"/>
        <v>396630203.38000011</v>
      </c>
      <c r="H86" s="3"/>
    </row>
    <row r="87" spans="1:8" s="2" customFormat="1" ht="52.5" x14ac:dyDescent="0.4">
      <c r="A87" s="48">
        <v>45495</v>
      </c>
      <c r="B87" s="46" t="s">
        <v>109</v>
      </c>
      <c r="C87" s="49" t="s">
        <v>218</v>
      </c>
      <c r="D87" s="50">
        <v>67856.039999999994</v>
      </c>
      <c r="E87" s="50"/>
      <c r="F87" s="47">
        <f t="shared" si="1"/>
        <v>396698059.42000014</v>
      </c>
      <c r="H87" s="3"/>
    </row>
    <row r="88" spans="1:8" s="2" customFormat="1" ht="78.75" x14ac:dyDescent="0.4">
      <c r="A88" s="48">
        <v>45496</v>
      </c>
      <c r="B88" s="46" t="s">
        <v>110</v>
      </c>
      <c r="C88" s="49" t="s">
        <v>219</v>
      </c>
      <c r="D88" s="50"/>
      <c r="E88" s="50">
        <v>71390</v>
      </c>
      <c r="F88" s="47">
        <f t="shared" si="1"/>
        <v>396626669.42000014</v>
      </c>
      <c r="H88" s="3"/>
    </row>
    <row r="89" spans="1:8" s="2" customFormat="1" ht="81.75" customHeight="1" x14ac:dyDescent="0.4">
      <c r="A89" s="48">
        <v>45496</v>
      </c>
      <c r="B89" s="46" t="s">
        <v>111</v>
      </c>
      <c r="C89" s="49" t="s">
        <v>220</v>
      </c>
      <c r="D89" s="50"/>
      <c r="E89" s="50">
        <v>26860</v>
      </c>
      <c r="F89" s="47">
        <f t="shared" si="1"/>
        <v>396599809.42000014</v>
      </c>
      <c r="H89" s="3"/>
    </row>
    <row r="90" spans="1:8" s="2" customFormat="1" ht="78.75" customHeight="1" x14ac:dyDescent="0.4">
      <c r="A90" s="48">
        <v>45496</v>
      </c>
      <c r="B90" s="46" t="s">
        <v>112</v>
      </c>
      <c r="C90" s="49" t="s">
        <v>221</v>
      </c>
      <c r="D90" s="50"/>
      <c r="E90" s="50">
        <v>5520</v>
      </c>
      <c r="F90" s="47">
        <f t="shared" si="1"/>
        <v>396594289.42000014</v>
      </c>
      <c r="H90" s="3"/>
    </row>
    <row r="91" spans="1:8" s="2" customFormat="1" ht="55.5" customHeight="1" x14ac:dyDescent="0.4">
      <c r="A91" s="48">
        <v>45496</v>
      </c>
      <c r="B91" s="46" t="s">
        <v>113</v>
      </c>
      <c r="C91" s="49" t="s">
        <v>222</v>
      </c>
      <c r="D91" s="50"/>
      <c r="E91" s="50">
        <v>409653.43</v>
      </c>
      <c r="F91" s="47">
        <f t="shared" si="1"/>
        <v>396184635.99000013</v>
      </c>
      <c r="H91" s="3"/>
    </row>
    <row r="92" spans="1:8" s="2" customFormat="1" ht="78" customHeight="1" x14ac:dyDescent="0.4">
      <c r="A92" s="48">
        <v>45496</v>
      </c>
      <c r="B92" s="46" t="s">
        <v>114</v>
      </c>
      <c r="C92" s="49" t="s">
        <v>223</v>
      </c>
      <c r="D92" s="50"/>
      <c r="E92" s="50">
        <v>20623.689999999999</v>
      </c>
      <c r="F92" s="47">
        <f t="shared" si="1"/>
        <v>396164012.30000013</v>
      </c>
      <c r="H92" s="3"/>
    </row>
    <row r="93" spans="1:8" s="2" customFormat="1" ht="52.5" x14ac:dyDescent="0.4">
      <c r="A93" s="48">
        <v>45496</v>
      </c>
      <c r="B93" s="46" t="s">
        <v>115</v>
      </c>
      <c r="C93" s="49" t="s">
        <v>253</v>
      </c>
      <c r="D93" s="50"/>
      <c r="E93" s="50">
        <v>3600</v>
      </c>
      <c r="F93" s="47">
        <f t="shared" ref="F93:F132" si="2">+F92+D93-E93</f>
        <v>396160412.30000013</v>
      </c>
      <c r="H93" s="3"/>
    </row>
    <row r="94" spans="1:8" s="2" customFormat="1" ht="52.5" x14ac:dyDescent="0.4">
      <c r="A94" s="48">
        <v>45496</v>
      </c>
      <c r="B94" s="46" t="s">
        <v>116</v>
      </c>
      <c r="C94" s="49" t="s">
        <v>224</v>
      </c>
      <c r="D94" s="50">
        <v>80950.67</v>
      </c>
      <c r="E94" s="50"/>
      <c r="F94" s="47">
        <f t="shared" si="2"/>
        <v>396241362.97000015</v>
      </c>
      <c r="H94" s="3"/>
    </row>
    <row r="95" spans="1:8" s="2" customFormat="1" ht="52.5" x14ac:dyDescent="0.4">
      <c r="A95" s="48">
        <v>45497</v>
      </c>
      <c r="B95" s="46" t="s">
        <v>117</v>
      </c>
      <c r="C95" s="49" t="s">
        <v>156</v>
      </c>
      <c r="D95" s="50"/>
      <c r="E95" s="50">
        <v>65450</v>
      </c>
      <c r="F95" s="47">
        <f t="shared" si="2"/>
        <v>396175912.97000015</v>
      </c>
      <c r="H95" s="3"/>
    </row>
    <row r="96" spans="1:8" s="2" customFormat="1" ht="52.5" x14ac:dyDescent="0.4">
      <c r="A96" s="48">
        <v>45497</v>
      </c>
      <c r="B96" s="46" t="s">
        <v>117</v>
      </c>
      <c r="C96" s="49" t="s">
        <v>156</v>
      </c>
      <c r="D96" s="50"/>
      <c r="E96" s="50">
        <v>589050</v>
      </c>
      <c r="F96" s="47">
        <f t="shared" si="2"/>
        <v>395586862.97000015</v>
      </c>
      <c r="H96" s="3"/>
    </row>
    <row r="97" spans="1:8" s="2" customFormat="1" ht="78.75" x14ac:dyDescent="0.4">
      <c r="A97" s="48">
        <v>45497</v>
      </c>
      <c r="B97" s="46" t="s">
        <v>118</v>
      </c>
      <c r="C97" s="49" t="s">
        <v>225</v>
      </c>
      <c r="D97" s="50"/>
      <c r="E97" s="50">
        <v>119984.76</v>
      </c>
      <c r="F97" s="47">
        <f t="shared" si="2"/>
        <v>395466878.21000016</v>
      </c>
      <c r="H97" s="3"/>
    </row>
    <row r="98" spans="1:8" s="2" customFormat="1" ht="78.75" x14ac:dyDescent="0.4">
      <c r="A98" s="48">
        <v>45497</v>
      </c>
      <c r="B98" s="46" t="s">
        <v>119</v>
      </c>
      <c r="C98" s="49" t="s">
        <v>226</v>
      </c>
      <c r="D98" s="50"/>
      <c r="E98" s="50">
        <v>39200</v>
      </c>
      <c r="F98" s="47">
        <f t="shared" si="2"/>
        <v>395427678.21000016</v>
      </c>
      <c r="H98" s="3"/>
    </row>
    <row r="99" spans="1:8" s="2" customFormat="1" ht="131.25" x14ac:dyDescent="0.4">
      <c r="A99" s="48">
        <v>45497</v>
      </c>
      <c r="B99" s="46" t="s">
        <v>120</v>
      </c>
      <c r="C99" s="49" t="s">
        <v>227</v>
      </c>
      <c r="D99" s="50"/>
      <c r="E99" s="50">
        <v>559600</v>
      </c>
      <c r="F99" s="47">
        <f t="shared" si="2"/>
        <v>394868078.21000016</v>
      </c>
      <c r="H99" s="3"/>
    </row>
    <row r="100" spans="1:8" s="2" customFormat="1" ht="78.75" x14ac:dyDescent="0.4">
      <c r="A100" s="48">
        <v>45497</v>
      </c>
      <c r="B100" s="46" t="s">
        <v>121</v>
      </c>
      <c r="C100" s="49" t="s">
        <v>228</v>
      </c>
      <c r="D100" s="50"/>
      <c r="E100" s="50">
        <v>210630</v>
      </c>
      <c r="F100" s="47">
        <f t="shared" si="2"/>
        <v>394657448.21000016</v>
      </c>
      <c r="H100" s="3"/>
    </row>
    <row r="101" spans="1:8" s="2" customFormat="1" ht="78.75" x14ac:dyDescent="0.4">
      <c r="A101" s="48">
        <v>45497</v>
      </c>
      <c r="B101" s="46" t="s">
        <v>122</v>
      </c>
      <c r="C101" s="49" t="s">
        <v>229</v>
      </c>
      <c r="D101" s="50"/>
      <c r="E101" s="50">
        <v>73584.800000000003</v>
      </c>
      <c r="F101" s="47">
        <f t="shared" si="2"/>
        <v>394583863.41000015</v>
      </c>
      <c r="H101" s="3"/>
    </row>
    <row r="102" spans="1:8" s="2" customFormat="1" ht="78.75" x14ac:dyDescent="0.4">
      <c r="A102" s="48">
        <v>45497</v>
      </c>
      <c r="B102" s="46" t="s">
        <v>123</v>
      </c>
      <c r="C102" s="49" t="s">
        <v>230</v>
      </c>
      <c r="D102" s="50"/>
      <c r="E102" s="50">
        <v>119984.76</v>
      </c>
      <c r="F102" s="47">
        <f t="shared" si="2"/>
        <v>394463878.65000015</v>
      </c>
      <c r="H102" s="3"/>
    </row>
    <row r="103" spans="1:8" s="2" customFormat="1" ht="105" x14ac:dyDescent="0.4">
      <c r="A103" s="48">
        <v>45497</v>
      </c>
      <c r="B103" s="46" t="s">
        <v>124</v>
      </c>
      <c r="C103" s="49" t="s">
        <v>231</v>
      </c>
      <c r="D103" s="50"/>
      <c r="E103" s="50">
        <v>27219.06</v>
      </c>
      <c r="F103" s="47">
        <f t="shared" si="2"/>
        <v>394436659.59000015</v>
      </c>
      <c r="H103" s="3"/>
    </row>
    <row r="104" spans="1:8" s="2" customFormat="1" ht="53.25" x14ac:dyDescent="0.45">
      <c r="A104" s="48">
        <v>45497</v>
      </c>
      <c r="B104" s="46" t="s">
        <v>125</v>
      </c>
      <c r="C104" s="49" t="s">
        <v>232</v>
      </c>
      <c r="D104" s="50">
        <v>267395.55</v>
      </c>
      <c r="E104" s="50"/>
      <c r="F104" s="42">
        <f t="shared" si="2"/>
        <v>394704055.14000016</v>
      </c>
      <c r="H104" s="3"/>
    </row>
    <row r="105" spans="1:8" s="2" customFormat="1" ht="105.75" x14ac:dyDescent="0.45">
      <c r="A105" s="48">
        <v>45498</v>
      </c>
      <c r="B105" s="46" t="s">
        <v>126</v>
      </c>
      <c r="C105" s="49" t="s">
        <v>233</v>
      </c>
      <c r="D105" s="50"/>
      <c r="E105" s="50">
        <v>441931.68</v>
      </c>
      <c r="F105" s="42">
        <f t="shared" si="2"/>
        <v>394262123.46000016</v>
      </c>
      <c r="H105" s="3"/>
    </row>
    <row r="106" spans="1:8" s="2" customFormat="1" ht="53.25" x14ac:dyDescent="0.45">
      <c r="A106" s="48">
        <v>45498</v>
      </c>
      <c r="B106" s="46" t="s">
        <v>127</v>
      </c>
      <c r="C106" s="49" t="s">
        <v>157</v>
      </c>
      <c r="D106" s="50"/>
      <c r="E106" s="50">
        <v>9260</v>
      </c>
      <c r="F106" s="42">
        <f t="shared" si="2"/>
        <v>394252863.46000016</v>
      </c>
      <c r="H106" s="3"/>
    </row>
    <row r="107" spans="1:8" s="2" customFormat="1" ht="53.25" x14ac:dyDescent="0.45">
      <c r="A107" s="48">
        <v>45498</v>
      </c>
      <c r="B107" s="46" t="s">
        <v>127</v>
      </c>
      <c r="C107" s="49" t="s">
        <v>157</v>
      </c>
      <c r="D107" s="50"/>
      <c r="E107" s="50">
        <v>44540</v>
      </c>
      <c r="F107" s="42">
        <f t="shared" si="2"/>
        <v>394208323.46000016</v>
      </c>
      <c r="H107" s="3"/>
    </row>
    <row r="108" spans="1:8" s="2" customFormat="1" ht="53.25" x14ac:dyDescent="0.45">
      <c r="A108" s="48">
        <v>45498</v>
      </c>
      <c r="B108" s="46" t="s">
        <v>128</v>
      </c>
      <c r="C108" s="49" t="s">
        <v>158</v>
      </c>
      <c r="D108" s="50"/>
      <c r="E108" s="50">
        <v>78400</v>
      </c>
      <c r="F108" s="42">
        <f t="shared" si="2"/>
        <v>394129923.46000016</v>
      </c>
      <c r="H108" s="3"/>
    </row>
    <row r="109" spans="1:8" s="2" customFormat="1" ht="53.25" x14ac:dyDescent="0.45">
      <c r="A109" s="48">
        <v>45498</v>
      </c>
      <c r="B109" s="46" t="s">
        <v>128</v>
      </c>
      <c r="C109" s="49" t="s">
        <v>158</v>
      </c>
      <c r="D109" s="50"/>
      <c r="E109" s="50">
        <v>256000</v>
      </c>
      <c r="F109" s="42">
        <f t="shared" si="2"/>
        <v>393873923.46000016</v>
      </c>
      <c r="H109" s="3"/>
    </row>
    <row r="110" spans="1:8" s="2" customFormat="1" ht="53.25" x14ac:dyDescent="0.45">
      <c r="A110" s="48">
        <v>45498</v>
      </c>
      <c r="B110" s="46" t="s">
        <v>129</v>
      </c>
      <c r="C110" s="49" t="s">
        <v>159</v>
      </c>
      <c r="D110" s="50"/>
      <c r="E110" s="50">
        <v>74618.38</v>
      </c>
      <c r="F110" s="42">
        <f t="shared" si="2"/>
        <v>393799305.08000016</v>
      </c>
      <c r="H110" s="3"/>
    </row>
    <row r="111" spans="1:8" s="2" customFormat="1" ht="53.25" x14ac:dyDescent="0.45">
      <c r="A111" s="48">
        <v>45498</v>
      </c>
      <c r="B111" s="46" t="s">
        <v>129</v>
      </c>
      <c r="C111" s="49" t="s">
        <v>159</v>
      </c>
      <c r="D111" s="50"/>
      <c r="E111" s="50">
        <v>65763.02</v>
      </c>
      <c r="F111" s="42">
        <f t="shared" si="2"/>
        <v>393733542.06000018</v>
      </c>
      <c r="H111" s="3"/>
    </row>
    <row r="112" spans="1:8" s="2" customFormat="1" ht="53.25" x14ac:dyDescent="0.45">
      <c r="A112" s="48">
        <v>45498</v>
      </c>
      <c r="B112" s="46" t="s">
        <v>129</v>
      </c>
      <c r="C112" s="49" t="s">
        <v>159</v>
      </c>
      <c r="D112" s="50"/>
      <c r="E112" s="50">
        <v>231174.12</v>
      </c>
      <c r="F112" s="42">
        <f t="shared" si="2"/>
        <v>393502367.94000018</v>
      </c>
      <c r="H112" s="3"/>
    </row>
    <row r="113" spans="1:8" s="2" customFormat="1" ht="53.25" x14ac:dyDescent="0.45">
      <c r="A113" s="48">
        <v>45498</v>
      </c>
      <c r="B113" s="46" t="s">
        <v>130</v>
      </c>
      <c r="C113" s="49" t="s">
        <v>160</v>
      </c>
      <c r="D113" s="50"/>
      <c r="E113" s="50">
        <v>240255.14</v>
      </c>
      <c r="F113" s="42">
        <f t="shared" si="2"/>
        <v>393262112.80000019</v>
      </c>
      <c r="H113" s="3"/>
    </row>
    <row r="114" spans="1:8" s="2" customFormat="1" ht="53.25" x14ac:dyDescent="0.45">
      <c r="A114" s="48">
        <v>45498</v>
      </c>
      <c r="B114" s="46" t="s">
        <v>130</v>
      </c>
      <c r="C114" s="49" t="s">
        <v>160</v>
      </c>
      <c r="D114" s="50"/>
      <c r="E114" s="50">
        <v>864030.63</v>
      </c>
      <c r="F114" s="42">
        <f t="shared" si="2"/>
        <v>392398082.1700002</v>
      </c>
      <c r="H114" s="3"/>
    </row>
    <row r="115" spans="1:8" s="2" customFormat="1" ht="53.25" x14ac:dyDescent="0.45">
      <c r="A115" s="48">
        <v>45498</v>
      </c>
      <c r="B115" s="46" t="s">
        <v>130</v>
      </c>
      <c r="C115" s="49" t="s">
        <v>160</v>
      </c>
      <c r="D115" s="50"/>
      <c r="E115" s="50">
        <v>238704.17</v>
      </c>
      <c r="F115" s="42">
        <f t="shared" si="2"/>
        <v>392159378.00000018</v>
      </c>
      <c r="H115" s="3"/>
    </row>
    <row r="116" spans="1:8" s="2" customFormat="1" ht="79.5" x14ac:dyDescent="0.45">
      <c r="A116" s="48">
        <v>45498</v>
      </c>
      <c r="B116" s="46" t="s">
        <v>131</v>
      </c>
      <c r="C116" s="49" t="s">
        <v>234</v>
      </c>
      <c r="D116" s="50"/>
      <c r="E116" s="50">
        <v>15794.84</v>
      </c>
      <c r="F116" s="42">
        <f t="shared" si="2"/>
        <v>392143583.16000021</v>
      </c>
      <c r="H116" s="3"/>
    </row>
    <row r="117" spans="1:8" s="2" customFormat="1" ht="53.25" x14ac:dyDescent="0.45">
      <c r="A117" s="48">
        <v>45498</v>
      </c>
      <c r="B117" s="46" t="s">
        <v>132</v>
      </c>
      <c r="C117" s="49" t="s">
        <v>235</v>
      </c>
      <c r="D117" s="50">
        <v>216108.68</v>
      </c>
      <c r="E117" s="50"/>
      <c r="F117" s="42">
        <f t="shared" si="2"/>
        <v>392359691.84000021</v>
      </c>
      <c r="H117" s="3"/>
    </row>
    <row r="118" spans="1:8" s="2" customFormat="1" ht="78" customHeight="1" x14ac:dyDescent="0.45">
      <c r="A118" s="48">
        <v>45499</v>
      </c>
      <c r="B118" s="46" t="s">
        <v>133</v>
      </c>
      <c r="C118" s="49" t="s">
        <v>247</v>
      </c>
      <c r="D118" s="50"/>
      <c r="E118" s="50">
        <v>489942.2</v>
      </c>
      <c r="F118" s="42">
        <f t="shared" si="2"/>
        <v>391869749.64000022</v>
      </c>
      <c r="H118" s="3"/>
    </row>
    <row r="119" spans="1:8" s="2" customFormat="1" ht="79.5" x14ac:dyDescent="0.45">
      <c r="A119" s="48">
        <v>45499</v>
      </c>
      <c r="B119" s="51" t="s">
        <v>134</v>
      </c>
      <c r="C119" s="49" t="s">
        <v>248</v>
      </c>
      <c r="D119" s="50"/>
      <c r="E119" s="50">
        <v>80900.800000000003</v>
      </c>
      <c r="F119" s="42">
        <f t="shared" si="2"/>
        <v>391788848.84000021</v>
      </c>
      <c r="H119" s="3"/>
    </row>
    <row r="120" spans="1:8" s="2" customFormat="1" ht="79.5" x14ac:dyDescent="0.45">
      <c r="A120" s="48">
        <v>45499</v>
      </c>
      <c r="B120" s="46" t="s">
        <v>135</v>
      </c>
      <c r="C120" s="49" t="s">
        <v>246</v>
      </c>
      <c r="D120" s="50"/>
      <c r="E120" s="50">
        <v>47200</v>
      </c>
      <c r="F120" s="42">
        <f t="shared" si="2"/>
        <v>391741648.84000021</v>
      </c>
      <c r="H120" s="3"/>
    </row>
    <row r="121" spans="1:8" s="2" customFormat="1" ht="80.25" customHeight="1" x14ac:dyDescent="0.45">
      <c r="A121" s="48">
        <v>45499</v>
      </c>
      <c r="B121" s="46" t="s">
        <v>136</v>
      </c>
      <c r="C121" s="49" t="s">
        <v>245</v>
      </c>
      <c r="D121" s="50"/>
      <c r="E121" s="50">
        <v>6426.14</v>
      </c>
      <c r="F121" s="42">
        <f t="shared" si="2"/>
        <v>391735222.70000023</v>
      </c>
      <c r="H121" s="3"/>
    </row>
    <row r="122" spans="1:8" s="2" customFormat="1" ht="137.25" customHeight="1" x14ac:dyDescent="0.45">
      <c r="A122" s="48">
        <v>45499</v>
      </c>
      <c r="B122" s="46" t="s">
        <v>137</v>
      </c>
      <c r="C122" s="49" t="s">
        <v>244</v>
      </c>
      <c r="D122" s="50"/>
      <c r="E122" s="50">
        <v>185555</v>
      </c>
      <c r="F122" s="42">
        <f t="shared" si="2"/>
        <v>391549667.70000023</v>
      </c>
      <c r="H122" s="3"/>
    </row>
    <row r="123" spans="1:8" s="2" customFormat="1" ht="79.5" x14ac:dyDescent="0.45">
      <c r="A123" s="48">
        <v>45499</v>
      </c>
      <c r="B123" s="46" t="s">
        <v>138</v>
      </c>
      <c r="C123" s="49" t="s">
        <v>243</v>
      </c>
      <c r="D123" s="50"/>
      <c r="E123" s="50">
        <v>5964</v>
      </c>
      <c r="F123" s="42">
        <f t="shared" si="2"/>
        <v>391543703.70000023</v>
      </c>
      <c r="H123" s="3"/>
    </row>
    <row r="124" spans="1:8" s="2" customFormat="1" ht="79.5" x14ac:dyDescent="0.45">
      <c r="A124" s="48">
        <v>45499</v>
      </c>
      <c r="B124" s="46" t="s">
        <v>139</v>
      </c>
      <c r="C124" s="49" t="s">
        <v>242</v>
      </c>
      <c r="D124" s="50"/>
      <c r="E124" s="50">
        <v>37168</v>
      </c>
      <c r="F124" s="42">
        <f t="shared" si="2"/>
        <v>391506535.70000023</v>
      </c>
      <c r="H124" s="3"/>
    </row>
    <row r="125" spans="1:8" s="2" customFormat="1" ht="79.5" x14ac:dyDescent="0.45">
      <c r="A125" s="48">
        <v>45499</v>
      </c>
      <c r="B125" s="46" t="s">
        <v>140</v>
      </c>
      <c r="C125" s="49" t="s">
        <v>241</v>
      </c>
      <c r="D125" s="50"/>
      <c r="E125" s="50">
        <v>220518.19</v>
      </c>
      <c r="F125" s="42">
        <f t="shared" si="2"/>
        <v>391286017.51000023</v>
      </c>
      <c r="H125" s="3"/>
    </row>
    <row r="126" spans="1:8" s="2" customFormat="1" ht="79.5" x14ac:dyDescent="0.45">
      <c r="A126" s="48">
        <v>45499</v>
      </c>
      <c r="B126" s="46" t="s">
        <v>141</v>
      </c>
      <c r="C126" s="49" t="s">
        <v>240</v>
      </c>
      <c r="D126" s="50"/>
      <c r="E126" s="50">
        <v>192883</v>
      </c>
      <c r="F126" s="42">
        <f t="shared" si="2"/>
        <v>391093134.51000023</v>
      </c>
      <c r="H126" s="3"/>
    </row>
    <row r="127" spans="1:8" s="2" customFormat="1" ht="52.5" x14ac:dyDescent="0.45">
      <c r="A127" s="48">
        <v>45499</v>
      </c>
      <c r="B127" s="46" t="s">
        <v>251</v>
      </c>
      <c r="C127" s="53" t="s">
        <v>249</v>
      </c>
      <c r="D127" s="54">
        <v>242412.71</v>
      </c>
      <c r="E127" s="50"/>
      <c r="F127" s="42">
        <f t="shared" si="2"/>
        <v>391335547.22000021</v>
      </c>
      <c r="H127" s="3"/>
    </row>
    <row r="128" spans="1:8" s="2" customFormat="1" ht="52.5" x14ac:dyDescent="0.45">
      <c r="A128" s="48">
        <v>45502</v>
      </c>
      <c r="B128" s="46" t="s">
        <v>252</v>
      </c>
      <c r="C128" s="52" t="s">
        <v>250</v>
      </c>
      <c r="D128" s="55">
        <v>373390</v>
      </c>
      <c r="E128" s="50"/>
      <c r="F128" s="42">
        <f t="shared" si="2"/>
        <v>391708937.22000021</v>
      </c>
      <c r="H128" s="3"/>
    </row>
    <row r="129" spans="1:8" s="2" customFormat="1" ht="79.5" x14ac:dyDescent="0.45">
      <c r="A129" s="48">
        <v>45502</v>
      </c>
      <c r="B129" s="46" t="s">
        <v>142</v>
      </c>
      <c r="C129" s="49" t="s">
        <v>239</v>
      </c>
      <c r="D129" s="50"/>
      <c r="E129" s="50">
        <v>34159.410000000003</v>
      </c>
      <c r="F129" s="42">
        <f t="shared" si="2"/>
        <v>391674777.81000018</v>
      </c>
      <c r="H129" s="3"/>
    </row>
    <row r="130" spans="1:8" s="2" customFormat="1" ht="79.5" x14ac:dyDescent="0.45">
      <c r="A130" s="48">
        <v>45503</v>
      </c>
      <c r="B130" s="46" t="s">
        <v>143</v>
      </c>
      <c r="C130" s="49" t="s">
        <v>238</v>
      </c>
      <c r="D130" s="50"/>
      <c r="E130" s="50">
        <v>40120</v>
      </c>
      <c r="F130" s="42">
        <f t="shared" si="2"/>
        <v>391634657.81000018</v>
      </c>
      <c r="H130" s="3"/>
    </row>
    <row r="131" spans="1:8" s="2" customFormat="1" ht="105.75" x14ac:dyDescent="0.45">
      <c r="A131" s="48">
        <v>45503</v>
      </c>
      <c r="B131" s="46" t="s">
        <v>144</v>
      </c>
      <c r="C131" s="49" t="s">
        <v>237</v>
      </c>
      <c r="D131" s="50"/>
      <c r="E131" s="50">
        <v>6160</v>
      </c>
      <c r="F131" s="42">
        <f t="shared" si="2"/>
        <v>391628497.81000018</v>
      </c>
      <c r="H131" s="3"/>
    </row>
    <row r="132" spans="1:8" s="2" customFormat="1" ht="105.75" x14ac:dyDescent="0.45">
      <c r="A132" s="48">
        <v>45504</v>
      </c>
      <c r="B132" s="46" t="s">
        <v>145</v>
      </c>
      <c r="C132" s="49" t="s">
        <v>236</v>
      </c>
      <c r="D132" s="50"/>
      <c r="E132" s="50">
        <v>685301.29</v>
      </c>
      <c r="F132" s="42">
        <f t="shared" si="2"/>
        <v>390943196.52000016</v>
      </c>
      <c r="H132" s="3"/>
    </row>
    <row r="133" spans="1:8" s="2" customFormat="1" ht="52.5" x14ac:dyDescent="0.4">
      <c r="A133" s="48">
        <v>45503</v>
      </c>
      <c r="B133" s="46" t="s">
        <v>256</v>
      </c>
      <c r="C133" s="53" t="s">
        <v>254</v>
      </c>
      <c r="D133" s="50">
        <v>901906.5</v>
      </c>
      <c r="E133" s="50"/>
      <c r="F133" s="47">
        <f t="shared" ref="F133:F137" si="3">+F132+D133-E133</f>
        <v>391845103.02000016</v>
      </c>
      <c r="H133" s="3"/>
    </row>
    <row r="134" spans="1:8" s="2" customFormat="1" ht="52.5" x14ac:dyDescent="0.4">
      <c r="A134" s="48">
        <v>45504</v>
      </c>
      <c r="B134" s="46" t="s">
        <v>257</v>
      </c>
      <c r="C134" s="53" t="s">
        <v>255</v>
      </c>
      <c r="D134" s="50">
        <v>713614.02</v>
      </c>
      <c r="E134" s="50"/>
      <c r="F134" s="47">
        <f t="shared" si="3"/>
        <v>392558717.04000014</v>
      </c>
      <c r="H134" s="3"/>
    </row>
    <row r="135" spans="1:8" s="2" customFormat="1" hidden="1" x14ac:dyDescent="0.4">
      <c r="A135" s="48"/>
      <c r="B135" s="46"/>
      <c r="C135" s="53" t="s">
        <v>6</v>
      </c>
      <c r="D135" s="50"/>
      <c r="E135" s="50"/>
      <c r="F135" s="47">
        <f t="shared" si="3"/>
        <v>392558717.04000014</v>
      </c>
      <c r="H135" s="3"/>
    </row>
    <row r="136" spans="1:8" s="2" customFormat="1" ht="28.5" hidden="1" x14ac:dyDescent="0.45">
      <c r="A136" s="37"/>
      <c r="B136" s="38"/>
      <c r="C136" s="41"/>
      <c r="D136" s="39"/>
      <c r="E136" s="39"/>
      <c r="F136" s="42">
        <f t="shared" si="3"/>
        <v>392558717.04000014</v>
      </c>
      <c r="H136" s="3"/>
    </row>
    <row r="137" spans="1:8" s="2" customFormat="1" ht="67.5" hidden="1" customHeight="1" x14ac:dyDescent="0.45">
      <c r="A137" s="37"/>
      <c r="B137" s="38"/>
      <c r="C137" s="41"/>
      <c r="D137" s="39"/>
      <c r="E137" s="39"/>
      <c r="F137" s="42">
        <f t="shared" si="3"/>
        <v>392558717.04000014</v>
      </c>
      <c r="H137" s="3"/>
    </row>
    <row r="138" spans="1:8" s="2" customFormat="1" ht="28.5" hidden="1" x14ac:dyDescent="0.45">
      <c r="A138" s="37"/>
      <c r="B138" s="38"/>
      <c r="C138" s="41"/>
      <c r="D138" s="39"/>
      <c r="E138" s="39"/>
      <c r="F138" s="42">
        <f t="shared" ref="F138:F182" si="4">+F137+D138-E138</f>
        <v>392558717.04000014</v>
      </c>
      <c r="H138" s="3"/>
    </row>
    <row r="139" spans="1:8" s="2" customFormat="1" ht="52.5" hidden="1" customHeight="1" x14ac:dyDescent="0.45">
      <c r="A139" s="37"/>
      <c r="B139" s="38"/>
      <c r="C139" s="41"/>
      <c r="D139" s="39"/>
      <c r="E139" s="39"/>
      <c r="F139" s="42">
        <f t="shared" si="4"/>
        <v>392558717.04000014</v>
      </c>
      <c r="H139" s="3"/>
    </row>
    <row r="140" spans="1:8" s="2" customFormat="1" ht="28.5" hidden="1" x14ac:dyDescent="0.45">
      <c r="A140" s="37"/>
      <c r="B140" s="38"/>
      <c r="C140" s="41"/>
      <c r="D140" s="39"/>
      <c r="E140" s="39"/>
      <c r="F140" s="42">
        <f t="shared" si="4"/>
        <v>392558717.04000014</v>
      </c>
      <c r="H140" s="3"/>
    </row>
    <row r="141" spans="1:8" s="2" customFormat="1" ht="28.5" hidden="1" x14ac:dyDescent="0.45">
      <c r="A141" s="37"/>
      <c r="B141" s="38"/>
      <c r="C141" s="41"/>
      <c r="D141" s="39"/>
      <c r="E141" s="39"/>
      <c r="F141" s="42">
        <f t="shared" si="4"/>
        <v>392558717.04000014</v>
      </c>
      <c r="H141" s="3"/>
    </row>
    <row r="142" spans="1:8" s="2" customFormat="1" ht="28.5" hidden="1" x14ac:dyDescent="0.45">
      <c r="A142" s="37"/>
      <c r="B142" s="38"/>
      <c r="C142" s="41"/>
      <c r="D142" s="39"/>
      <c r="E142" s="39"/>
      <c r="F142" s="42">
        <f t="shared" si="4"/>
        <v>392558717.04000014</v>
      </c>
      <c r="H142" s="3"/>
    </row>
    <row r="143" spans="1:8" s="2" customFormat="1" ht="28.5" hidden="1" x14ac:dyDescent="0.45">
      <c r="A143" s="37"/>
      <c r="B143" s="38"/>
      <c r="C143" s="41"/>
      <c r="D143" s="39"/>
      <c r="E143" s="39"/>
      <c r="F143" s="42">
        <f t="shared" si="4"/>
        <v>392558717.04000014</v>
      </c>
      <c r="H143" s="3"/>
    </row>
    <row r="144" spans="1:8" s="2" customFormat="1" ht="28.5" hidden="1" x14ac:dyDescent="0.45">
      <c r="A144" s="37"/>
      <c r="B144" s="38"/>
      <c r="C144" s="41"/>
      <c r="D144" s="39"/>
      <c r="E144" s="39"/>
      <c r="F144" s="42">
        <f t="shared" si="4"/>
        <v>392558717.04000014</v>
      </c>
      <c r="H144" s="3"/>
    </row>
    <row r="145" spans="1:8" s="2" customFormat="1" ht="67.5" hidden="1" customHeight="1" x14ac:dyDescent="0.45">
      <c r="A145" s="37"/>
      <c r="B145" s="38"/>
      <c r="C145" s="41"/>
      <c r="D145" s="39"/>
      <c r="E145" s="39"/>
      <c r="F145" s="42">
        <f t="shared" si="4"/>
        <v>392558717.04000014</v>
      </c>
      <c r="H145" s="3"/>
    </row>
    <row r="146" spans="1:8" s="2" customFormat="1" ht="28.5" hidden="1" x14ac:dyDescent="0.45">
      <c r="A146" s="37"/>
      <c r="B146" s="38"/>
      <c r="C146" s="41"/>
      <c r="D146" s="39"/>
      <c r="E146" s="39"/>
      <c r="F146" s="42">
        <f t="shared" si="4"/>
        <v>392558717.04000014</v>
      </c>
      <c r="H146" s="3"/>
    </row>
    <row r="147" spans="1:8" s="2" customFormat="1" ht="28.5" hidden="1" x14ac:dyDescent="0.45">
      <c r="A147" s="37"/>
      <c r="B147" s="38"/>
      <c r="C147" s="41"/>
      <c r="D147" s="39"/>
      <c r="E147" s="39"/>
      <c r="F147" s="42">
        <f t="shared" si="4"/>
        <v>392558717.04000014</v>
      </c>
      <c r="H147" s="3"/>
    </row>
    <row r="148" spans="1:8" s="2" customFormat="1" ht="28.5" hidden="1" x14ac:dyDescent="0.45">
      <c r="A148" s="37"/>
      <c r="B148" s="38"/>
      <c r="C148" s="41"/>
      <c r="D148" s="39"/>
      <c r="E148" s="39"/>
      <c r="F148" s="42">
        <f t="shared" si="4"/>
        <v>392558717.04000014</v>
      </c>
      <c r="H148" s="3"/>
    </row>
    <row r="149" spans="1:8" s="2" customFormat="1" ht="28.5" hidden="1" x14ac:dyDescent="0.45">
      <c r="A149" s="37"/>
      <c r="B149" s="38"/>
      <c r="C149" s="41"/>
      <c r="D149" s="39"/>
      <c r="E149" s="39"/>
      <c r="F149" s="42">
        <f t="shared" si="4"/>
        <v>392558717.04000014</v>
      </c>
      <c r="H149" s="3"/>
    </row>
    <row r="150" spans="1:8" s="2" customFormat="1" ht="28.5" hidden="1" x14ac:dyDescent="0.45">
      <c r="A150" s="37"/>
      <c r="B150" s="38"/>
      <c r="C150" s="41"/>
      <c r="D150" s="39"/>
      <c r="E150" s="39"/>
      <c r="F150" s="42">
        <f t="shared" si="4"/>
        <v>392558717.04000014</v>
      </c>
      <c r="H150" s="3"/>
    </row>
    <row r="151" spans="1:8" s="2" customFormat="1" ht="28.5" hidden="1" x14ac:dyDescent="0.45">
      <c r="A151" s="37"/>
      <c r="B151" s="38"/>
      <c r="C151" s="41"/>
      <c r="D151" s="39"/>
      <c r="E151" s="39"/>
      <c r="F151" s="42">
        <f t="shared" si="4"/>
        <v>392558717.04000014</v>
      </c>
      <c r="H151" s="3"/>
    </row>
    <row r="152" spans="1:8" s="2" customFormat="1" ht="28.5" hidden="1" x14ac:dyDescent="0.45">
      <c r="A152" s="37"/>
      <c r="B152" s="38"/>
      <c r="C152" s="41"/>
      <c r="D152" s="39"/>
      <c r="E152" s="39"/>
      <c r="F152" s="42">
        <f t="shared" si="4"/>
        <v>392558717.04000014</v>
      </c>
      <c r="H152" s="3"/>
    </row>
    <row r="153" spans="1:8" s="2" customFormat="1" ht="28.5" hidden="1" x14ac:dyDescent="0.45">
      <c r="A153" s="37"/>
      <c r="B153" s="38"/>
      <c r="C153" s="41"/>
      <c r="D153" s="39"/>
      <c r="E153" s="39"/>
      <c r="F153" s="42">
        <f t="shared" si="4"/>
        <v>392558717.04000014</v>
      </c>
      <c r="H153" s="3"/>
    </row>
    <row r="154" spans="1:8" s="2" customFormat="1" ht="28.5" hidden="1" x14ac:dyDescent="0.45">
      <c r="A154" s="37" t="s">
        <v>6</v>
      </c>
      <c r="B154" s="38" t="s">
        <v>39</v>
      </c>
      <c r="C154" s="40" t="s">
        <v>6</v>
      </c>
      <c r="D154" s="39">
        <v>0</v>
      </c>
      <c r="E154" s="39"/>
      <c r="F154" s="42">
        <f t="shared" si="4"/>
        <v>392558717.04000014</v>
      </c>
      <c r="H154" s="3"/>
    </row>
    <row r="155" spans="1:8" s="2" customFormat="1" ht="28.5" hidden="1" x14ac:dyDescent="0.45">
      <c r="A155" s="43"/>
      <c r="B155" s="38"/>
      <c r="C155" s="40"/>
      <c r="D155" s="39"/>
      <c r="E155" s="39"/>
      <c r="F155" s="42">
        <f t="shared" si="4"/>
        <v>392558717.04000014</v>
      </c>
      <c r="H155" s="3"/>
    </row>
    <row r="156" spans="1:8" s="2" customFormat="1" ht="28.5" hidden="1" x14ac:dyDescent="0.45">
      <c r="A156" s="43"/>
      <c r="B156" s="38"/>
      <c r="C156" s="40"/>
      <c r="D156" s="39"/>
      <c r="E156" s="39"/>
      <c r="F156" s="42">
        <f t="shared" si="4"/>
        <v>392558717.04000014</v>
      </c>
      <c r="H156" s="3"/>
    </row>
    <row r="157" spans="1:8" s="2" customFormat="1" ht="28.5" hidden="1" x14ac:dyDescent="0.45">
      <c r="A157" s="43"/>
      <c r="B157" s="38"/>
      <c r="C157" s="40"/>
      <c r="D157" s="39"/>
      <c r="E157" s="39"/>
      <c r="F157" s="42">
        <f t="shared" si="4"/>
        <v>392558717.04000014</v>
      </c>
      <c r="H157" s="3"/>
    </row>
    <row r="158" spans="1:8" s="2" customFormat="1" ht="28.5" hidden="1" x14ac:dyDescent="0.45">
      <c r="A158" s="43"/>
      <c r="B158" s="38"/>
      <c r="C158" s="40"/>
      <c r="D158" s="39"/>
      <c r="E158" s="39"/>
      <c r="F158" s="42">
        <f t="shared" si="4"/>
        <v>392558717.04000014</v>
      </c>
      <c r="H158" s="3"/>
    </row>
    <row r="159" spans="1:8" s="2" customFormat="1" ht="28.5" hidden="1" x14ac:dyDescent="0.45">
      <c r="A159" s="43"/>
      <c r="B159" s="38"/>
      <c r="C159" s="40"/>
      <c r="D159" s="39"/>
      <c r="E159" s="39"/>
      <c r="F159" s="42">
        <f t="shared" si="4"/>
        <v>392558717.04000014</v>
      </c>
      <c r="H159" s="3"/>
    </row>
    <row r="160" spans="1:8" s="2" customFormat="1" ht="28.5" hidden="1" x14ac:dyDescent="0.45">
      <c r="A160" s="43"/>
      <c r="B160" s="38"/>
      <c r="C160" s="40"/>
      <c r="D160" s="39"/>
      <c r="E160" s="39"/>
      <c r="F160" s="42">
        <f t="shared" si="4"/>
        <v>392558717.04000014</v>
      </c>
      <c r="H160" s="3"/>
    </row>
    <row r="161" spans="1:8" s="2" customFormat="1" ht="28.5" hidden="1" x14ac:dyDescent="0.45">
      <c r="A161" s="43"/>
      <c r="B161" s="38"/>
      <c r="C161" s="40"/>
      <c r="D161" s="39"/>
      <c r="E161" s="39"/>
      <c r="F161" s="42">
        <f t="shared" si="4"/>
        <v>392558717.04000014</v>
      </c>
      <c r="H161" s="3"/>
    </row>
    <row r="162" spans="1:8" s="2" customFormat="1" ht="28.5" hidden="1" x14ac:dyDescent="0.45">
      <c r="A162" s="43"/>
      <c r="B162" s="38"/>
      <c r="C162" s="40"/>
      <c r="D162" s="39"/>
      <c r="E162" s="39"/>
      <c r="F162" s="42">
        <f t="shared" si="4"/>
        <v>392558717.04000014</v>
      </c>
      <c r="H162" s="3"/>
    </row>
    <row r="163" spans="1:8" s="2" customFormat="1" ht="28.5" hidden="1" x14ac:dyDescent="0.45">
      <c r="A163" s="43"/>
      <c r="B163" s="38"/>
      <c r="C163" s="40"/>
      <c r="D163" s="39"/>
      <c r="E163" s="39"/>
      <c r="F163" s="42">
        <f t="shared" si="4"/>
        <v>392558717.04000014</v>
      </c>
      <c r="H163" s="3"/>
    </row>
    <row r="164" spans="1:8" s="2" customFormat="1" ht="28.5" hidden="1" x14ac:dyDescent="0.45">
      <c r="A164" s="43"/>
      <c r="B164" s="38"/>
      <c r="C164" s="40"/>
      <c r="D164" s="39"/>
      <c r="E164" s="39"/>
      <c r="F164" s="42">
        <f t="shared" si="4"/>
        <v>392558717.04000014</v>
      </c>
      <c r="H164" s="3"/>
    </row>
    <row r="165" spans="1:8" s="2" customFormat="1" ht="28.5" hidden="1" x14ac:dyDescent="0.45">
      <c r="A165" s="43"/>
      <c r="B165" s="38"/>
      <c r="C165" s="40"/>
      <c r="D165" s="39"/>
      <c r="E165" s="39"/>
      <c r="F165" s="42">
        <f t="shared" si="4"/>
        <v>392558717.04000014</v>
      </c>
      <c r="H165" s="3"/>
    </row>
    <row r="166" spans="1:8" s="2" customFormat="1" ht="28.5" hidden="1" x14ac:dyDescent="0.45">
      <c r="A166" s="43"/>
      <c r="B166" s="38"/>
      <c r="C166" s="40"/>
      <c r="D166" s="39"/>
      <c r="E166" s="39"/>
      <c r="F166" s="42">
        <f t="shared" si="4"/>
        <v>392558717.04000014</v>
      </c>
      <c r="H166" s="3"/>
    </row>
    <row r="167" spans="1:8" s="2" customFormat="1" ht="28.5" hidden="1" x14ac:dyDescent="0.45">
      <c r="A167" s="43"/>
      <c r="B167" s="38"/>
      <c r="C167" s="40"/>
      <c r="D167" s="39"/>
      <c r="E167" s="39"/>
      <c r="F167" s="42">
        <f t="shared" si="4"/>
        <v>392558717.04000014</v>
      </c>
      <c r="H167" s="3"/>
    </row>
    <row r="168" spans="1:8" s="2" customFormat="1" ht="28.5" hidden="1" x14ac:dyDescent="0.45">
      <c r="A168" s="43"/>
      <c r="B168" s="38"/>
      <c r="C168" s="40"/>
      <c r="D168" s="39"/>
      <c r="E168" s="39"/>
      <c r="F168" s="42">
        <f t="shared" si="4"/>
        <v>392558717.04000014</v>
      </c>
      <c r="H168" s="3"/>
    </row>
    <row r="169" spans="1:8" s="2" customFormat="1" ht="28.5" hidden="1" x14ac:dyDescent="0.45">
      <c r="A169" s="43"/>
      <c r="B169" s="38"/>
      <c r="C169" s="40"/>
      <c r="D169" s="39"/>
      <c r="E169" s="39"/>
      <c r="F169" s="42">
        <f t="shared" si="4"/>
        <v>392558717.04000014</v>
      </c>
      <c r="H169" s="3"/>
    </row>
    <row r="170" spans="1:8" s="2" customFormat="1" ht="28.5" hidden="1" x14ac:dyDescent="0.45">
      <c r="A170" s="43"/>
      <c r="B170" s="38"/>
      <c r="C170" s="40"/>
      <c r="D170" s="39"/>
      <c r="E170" s="39"/>
      <c r="F170" s="42">
        <f t="shared" si="4"/>
        <v>392558717.04000014</v>
      </c>
      <c r="H170" s="3"/>
    </row>
    <row r="171" spans="1:8" s="2" customFormat="1" ht="28.5" hidden="1" x14ac:dyDescent="0.45">
      <c r="A171" s="43"/>
      <c r="B171" s="38"/>
      <c r="C171" s="40"/>
      <c r="D171" s="39"/>
      <c r="E171" s="39"/>
      <c r="F171" s="42">
        <f t="shared" si="4"/>
        <v>392558717.04000014</v>
      </c>
      <c r="H171" s="3"/>
    </row>
    <row r="172" spans="1:8" s="2" customFormat="1" ht="28.5" hidden="1" x14ac:dyDescent="0.45">
      <c r="A172" s="43"/>
      <c r="B172" s="38"/>
      <c r="C172" s="40"/>
      <c r="D172" s="39"/>
      <c r="E172" s="39"/>
      <c r="F172" s="42">
        <f t="shared" si="4"/>
        <v>392558717.04000014</v>
      </c>
      <c r="H172" s="3"/>
    </row>
    <row r="173" spans="1:8" s="2" customFormat="1" ht="28.5" hidden="1" x14ac:dyDescent="0.45">
      <c r="A173" s="43"/>
      <c r="B173" s="38"/>
      <c r="C173" s="40"/>
      <c r="D173" s="39"/>
      <c r="E173" s="39"/>
      <c r="F173" s="42">
        <f t="shared" si="4"/>
        <v>392558717.04000014</v>
      </c>
      <c r="H173" s="3"/>
    </row>
    <row r="174" spans="1:8" s="2" customFormat="1" ht="28.5" hidden="1" x14ac:dyDescent="0.45">
      <c r="A174" s="43"/>
      <c r="B174" s="38"/>
      <c r="C174" s="40"/>
      <c r="D174" s="39"/>
      <c r="E174" s="39"/>
      <c r="F174" s="42">
        <f t="shared" si="4"/>
        <v>392558717.04000014</v>
      </c>
      <c r="H174" s="3"/>
    </row>
    <row r="175" spans="1:8" s="2" customFormat="1" ht="28.5" hidden="1" x14ac:dyDescent="0.45">
      <c r="A175" s="43"/>
      <c r="B175" s="38"/>
      <c r="C175" s="40"/>
      <c r="D175" s="39"/>
      <c r="E175" s="39"/>
      <c r="F175" s="42">
        <f t="shared" si="4"/>
        <v>392558717.04000014</v>
      </c>
      <c r="H175" s="3"/>
    </row>
    <row r="176" spans="1:8" s="2" customFormat="1" ht="28.5" hidden="1" x14ac:dyDescent="0.45">
      <c r="A176" s="43"/>
      <c r="B176" s="38"/>
      <c r="C176" s="40"/>
      <c r="D176" s="39"/>
      <c r="E176" s="39"/>
      <c r="F176" s="42">
        <f t="shared" si="4"/>
        <v>392558717.04000014</v>
      </c>
      <c r="H176" s="3"/>
    </row>
    <row r="177" spans="1:8" s="2" customFormat="1" ht="28.5" hidden="1" x14ac:dyDescent="0.45">
      <c r="A177" s="43"/>
      <c r="B177" s="38"/>
      <c r="C177" s="40"/>
      <c r="D177" s="39"/>
      <c r="E177" s="39"/>
      <c r="F177" s="42">
        <f t="shared" si="4"/>
        <v>392558717.04000014</v>
      </c>
      <c r="H177" s="3"/>
    </row>
    <row r="178" spans="1:8" s="2" customFormat="1" ht="28.5" hidden="1" x14ac:dyDescent="0.45">
      <c r="A178" s="43"/>
      <c r="B178" s="38"/>
      <c r="C178" s="40"/>
      <c r="D178" s="39"/>
      <c r="E178" s="39"/>
      <c r="F178" s="42">
        <f t="shared" si="4"/>
        <v>392558717.04000014</v>
      </c>
      <c r="H178" s="3"/>
    </row>
    <row r="179" spans="1:8" s="2" customFormat="1" ht="28.5" hidden="1" x14ac:dyDescent="0.45">
      <c r="A179" s="43"/>
      <c r="B179" s="38"/>
      <c r="C179" s="40"/>
      <c r="D179" s="39"/>
      <c r="E179" s="39"/>
      <c r="F179" s="42">
        <f t="shared" si="4"/>
        <v>392558717.04000014</v>
      </c>
      <c r="H179" s="3"/>
    </row>
    <row r="180" spans="1:8" s="2" customFormat="1" ht="28.5" hidden="1" x14ac:dyDescent="0.45">
      <c r="A180" s="43"/>
      <c r="B180" s="38"/>
      <c r="C180" s="40"/>
      <c r="D180" s="39"/>
      <c r="E180" s="39"/>
      <c r="F180" s="42">
        <f t="shared" si="4"/>
        <v>392558717.04000014</v>
      </c>
      <c r="H180" s="3"/>
    </row>
    <row r="181" spans="1:8" s="2" customFormat="1" ht="28.5" hidden="1" x14ac:dyDescent="0.45">
      <c r="A181" s="43"/>
      <c r="B181" s="38"/>
      <c r="C181" s="40"/>
      <c r="D181" s="39"/>
      <c r="E181" s="39"/>
      <c r="F181" s="42">
        <f t="shared" si="4"/>
        <v>392558717.04000014</v>
      </c>
      <c r="H181" s="3"/>
    </row>
    <row r="182" spans="1:8" s="2" customFormat="1" ht="28.5" hidden="1" x14ac:dyDescent="0.45">
      <c r="A182" s="43"/>
      <c r="B182" s="38"/>
      <c r="C182" s="40"/>
      <c r="D182" s="39"/>
      <c r="E182" s="39"/>
      <c r="F182" s="42">
        <f t="shared" si="4"/>
        <v>392558717.04000014</v>
      </c>
      <c r="H182" s="3"/>
    </row>
    <row r="183" spans="1:8" s="2" customFormat="1" ht="28.5" hidden="1" x14ac:dyDescent="0.45">
      <c r="A183" s="43"/>
      <c r="B183" s="38"/>
      <c r="C183" s="40"/>
      <c r="D183" s="39"/>
      <c r="E183" s="39"/>
      <c r="F183" s="42">
        <f t="shared" ref="F183" si="5">+F182+D183-E183</f>
        <v>392558717.04000014</v>
      </c>
      <c r="H183" s="3"/>
    </row>
    <row r="184" spans="1:8" thickBot="1" x14ac:dyDescent="0.4">
      <c r="A184" s="58" t="s">
        <v>5</v>
      </c>
      <c r="B184" s="59"/>
      <c r="C184" s="60"/>
      <c r="D184" s="44">
        <f>SUM(D9:D183)</f>
        <v>130480914.51999998</v>
      </c>
      <c r="E184" s="44">
        <f>SUM(E9:E183)</f>
        <v>71041796.309999987</v>
      </c>
      <c r="F184" s="45">
        <f>+F7+D184-E184</f>
        <v>392558717.04000008</v>
      </c>
      <c r="H184" s="18"/>
    </row>
    <row r="185" spans="1:8" x14ac:dyDescent="0.35">
      <c r="A185" s="30"/>
      <c r="B185" s="31"/>
      <c r="C185" s="32"/>
      <c r="D185" s="33"/>
      <c r="E185" s="33"/>
      <c r="F185" s="34" t="s">
        <v>6</v>
      </c>
      <c r="H185" s="19"/>
    </row>
    <row r="186" spans="1:8" x14ac:dyDescent="0.35">
      <c r="A186" s="30"/>
      <c r="B186" s="31"/>
      <c r="C186" s="35"/>
      <c r="D186" s="33"/>
      <c r="E186" s="33"/>
      <c r="F186" s="34"/>
    </row>
    <row r="187" spans="1:8" x14ac:dyDescent="0.35">
      <c r="A187" s="30"/>
      <c r="B187" s="31"/>
      <c r="C187" s="32"/>
      <c r="D187" s="33"/>
      <c r="E187" s="56" t="s">
        <v>37</v>
      </c>
      <c r="F187" s="56"/>
    </row>
    <row r="188" spans="1:8" x14ac:dyDescent="0.35">
      <c r="A188" s="30"/>
      <c r="B188" s="31"/>
      <c r="C188" s="32"/>
      <c r="D188" s="33"/>
      <c r="E188" s="57" t="s">
        <v>38</v>
      </c>
      <c r="F188" s="57"/>
    </row>
    <row r="189" spans="1:8" x14ac:dyDescent="0.35">
      <c r="A189" s="30"/>
      <c r="B189" s="31"/>
      <c r="C189" s="35"/>
      <c r="D189" s="33"/>
      <c r="E189" s="33"/>
      <c r="F189" s="34"/>
    </row>
    <row r="190" spans="1:8" x14ac:dyDescent="0.35">
      <c r="A190" s="30"/>
      <c r="B190" s="31"/>
      <c r="C190" s="32"/>
      <c r="D190" s="33"/>
      <c r="E190" s="56"/>
      <c r="F190" s="56"/>
    </row>
    <row r="191" spans="1:8" x14ac:dyDescent="0.35">
      <c r="A191" s="30"/>
      <c r="B191" s="31"/>
      <c r="C191" s="32"/>
      <c r="D191" s="33"/>
      <c r="E191" s="57"/>
      <c r="F191" s="57"/>
    </row>
    <row r="192" spans="1:8" x14ac:dyDescent="0.35">
      <c r="A192" s="30"/>
      <c r="B192" s="31"/>
      <c r="C192" s="35"/>
      <c r="D192" s="33"/>
    </row>
    <row r="193" spans="1:6" x14ac:dyDescent="0.35">
      <c r="A193" s="30"/>
      <c r="B193" s="31"/>
      <c r="C193" s="32"/>
      <c r="D193" s="33"/>
      <c r="E193" s="33"/>
      <c r="F193" s="34"/>
    </row>
    <row r="194" spans="1:6" x14ac:dyDescent="0.4">
      <c r="A194" s="21"/>
    </row>
    <row r="195" spans="1:6" x14ac:dyDescent="0.4">
      <c r="A195" s="21"/>
    </row>
    <row r="196" spans="1:6" x14ac:dyDescent="0.4">
      <c r="A196" s="21"/>
    </row>
    <row r="197" spans="1:6" x14ac:dyDescent="0.4">
      <c r="A197" s="21"/>
    </row>
    <row r="198" spans="1:6" x14ac:dyDescent="0.4">
      <c r="A198" s="21"/>
    </row>
    <row r="199" spans="1:6" x14ac:dyDescent="0.4">
      <c r="A199" s="21"/>
    </row>
    <row r="200" spans="1:6" x14ac:dyDescent="0.4">
      <c r="A200" s="21"/>
    </row>
    <row r="201" spans="1:6" x14ac:dyDescent="0.4">
      <c r="A201" s="21"/>
    </row>
    <row r="202" spans="1:6" x14ac:dyDescent="0.4">
      <c r="A202" s="21"/>
    </row>
    <row r="203" spans="1:6" x14ac:dyDescent="0.4">
      <c r="A203" s="21"/>
    </row>
    <row r="204" spans="1:6" x14ac:dyDescent="0.4">
      <c r="A204" s="21"/>
    </row>
    <row r="205" spans="1:6" x14ac:dyDescent="0.4">
      <c r="A205" s="21"/>
    </row>
    <row r="206" spans="1:6" x14ac:dyDescent="0.4">
      <c r="A206" s="21"/>
    </row>
    <row r="207" spans="1:6" x14ac:dyDescent="0.4">
      <c r="A207" s="21"/>
    </row>
    <row r="208" spans="1:6" x14ac:dyDescent="0.4">
      <c r="A208" s="21"/>
    </row>
    <row r="209" spans="1:1" x14ac:dyDescent="0.4">
      <c r="A209" s="21"/>
    </row>
  </sheetData>
  <sortState xmlns:xlrd2="http://schemas.microsoft.com/office/spreadsheetml/2017/richdata2" ref="A3:E37">
    <sortCondition ref="A3:A37"/>
  </sortState>
  <mergeCells count="13">
    <mergeCell ref="D7:E7"/>
    <mergeCell ref="A1:F1"/>
    <mergeCell ref="A2:F2"/>
    <mergeCell ref="A3:F3"/>
    <mergeCell ref="A4:F4"/>
    <mergeCell ref="A6:F6"/>
    <mergeCell ref="B7:B8"/>
    <mergeCell ref="A7:A8"/>
    <mergeCell ref="E190:F190"/>
    <mergeCell ref="E191:F191"/>
    <mergeCell ref="E187:F187"/>
    <mergeCell ref="E188:F188"/>
    <mergeCell ref="A184:C184"/>
  </mergeCells>
  <phoneticPr fontId="81" type="noConversion"/>
  <printOptions horizontalCentered="1"/>
  <pageMargins left="0.25" right="0.25" top="0.71" bottom="0.12" header="0.67" footer="1.07"/>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ColWidth="9.140625"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8"/>
      <c r="F1" s="8"/>
      <c r="G1" s="8"/>
      <c r="H1" s="8"/>
      <c r="I1" s="8"/>
      <c r="J1" s="8"/>
    </row>
    <row r="2" spans="3:15" x14ac:dyDescent="0.2">
      <c r="D2" s="10"/>
      <c r="F2" s="11"/>
      <c r="G2" s="11"/>
      <c r="H2" s="11"/>
      <c r="I2" s="11"/>
      <c r="K2" s="11" t="s">
        <v>11</v>
      </c>
    </row>
    <row r="3" spans="3:15" x14ac:dyDescent="0.2">
      <c r="C3" s="9"/>
    </row>
    <row r="4" spans="3:15" x14ac:dyDescent="0.2">
      <c r="C4" s="9"/>
      <c r="J4" s="9"/>
    </row>
    <row r="5" spans="3:15" x14ac:dyDescent="0.2">
      <c r="C5" s="9"/>
      <c r="J5" s="9"/>
    </row>
    <row r="6" spans="3:15" x14ac:dyDescent="0.2">
      <c r="C6" s="9"/>
      <c r="J6" s="9"/>
    </row>
    <row r="7" spans="3:15" x14ac:dyDescent="0.2">
      <c r="C7" s="9"/>
    </row>
    <row r="9" spans="3:15" x14ac:dyDescent="0.2">
      <c r="J9" s="9"/>
    </row>
    <row r="10" spans="3:15" ht="13.5" thickBot="1" x14ac:dyDescent="0.25">
      <c r="D10" s="12"/>
      <c r="E10" s="8"/>
      <c r="F10" s="8"/>
      <c r="G10" s="8"/>
      <c r="H10" s="8"/>
      <c r="I10" s="8"/>
      <c r="J10" s="15"/>
    </row>
    <row r="13" spans="3:15" ht="13.5" thickBot="1" x14ac:dyDescent="0.25">
      <c r="E13" s="8"/>
      <c r="F13" s="8"/>
      <c r="G13" s="8"/>
      <c r="H13" s="8"/>
      <c r="I13" s="8"/>
      <c r="J13" s="8"/>
      <c r="M13" s="11" t="s">
        <v>7</v>
      </c>
      <c r="N13" s="17" t="s">
        <v>15</v>
      </c>
      <c r="O13" s="11" t="s">
        <v>18</v>
      </c>
    </row>
    <row r="14" spans="3:15" ht="12" customHeight="1" x14ac:dyDescent="0.2">
      <c r="D14" s="10"/>
      <c r="F14" s="11"/>
      <c r="G14" s="11"/>
      <c r="H14" s="11"/>
      <c r="I14" s="13"/>
      <c r="J14" s="14"/>
    </row>
    <row r="15" spans="3:15" x14ac:dyDescent="0.2">
      <c r="C15" s="9"/>
      <c r="J15" s="9"/>
    </row>
    <row r="16" spans="3:15" x14ac:dyDescent="0.2">
      <c r="C16" s="9"/>
      <c r="J16" s="9"/>
      <c r="M16" s="11" t="s">
        <v>8</v>
      </c>
    </row>
    <row r="17" spans="2:15" x14ac:dyDescent="0.2">
      <c r="C17" s="9"/>
      <c r="J17" s="9"/>
    </row>
    <row r="18" spans="2:15" x14ac:dyDescent="0.2">
      <c r="B18" s="17" t="s">
        <v>27</v>
      </c>
      <c r="J18" s="9"/>
    </row>
    <row r="19" spans="2:15" x14ac:dyDescent="0.2">
      <c r="C19" s="16" t="s">
        <v>9</v>
      </c>
      <c r="N19" s="17" t="s">
        <v>17</v>
      </c>
      <c r="O19" s="11" t="s">
        <v>25</v>
      </c>
    </row>
    <row r="20" spans="2:15" x14ac:dyDescent="0.2">
      <c r="C20" s="16" t="s">
        <v>10</v>
      </c>
      <c r="K20" s="11" t="s">
        <v>11</v>
      </c>
      <c r="O20" s="11" t="s">
        <v>26</v>
      </c>
    </row>
    <row r="21" spans="2:15" x14ac:dyDescent="0.2">
      <c r="C21" s="9"/>
      <c r="O21" s="11" t="s">
        <v>6</v>
      </c>
    </row>
    <row r="22" spans="2:15" ht="13.5" thickBot="1" x14ac:dyDescent="0.25">
      <c r="C22" s="9"/>
      <c r="D22" s="12"/>
      <c r="E22" s="8"/>
      <c r="F22" s="8"/>
      <c r="G22" s="8"/>
      <c r="H22" s="8"/>
      <c r="I22" s="8"/>
      <c r="J22" s="15"/>
    </row>
    <row r="26" spans="2:15" ht="13.5" thickBot="1" x14ac:dyDescent="0.25">
      <c r="E26" s="8"/>
      <c r="F26" s="8"/>
      <c r="G26" s="8"/>
      <c r="H26" s="8"/>
      <c r="I26" s="8"/>
      <c r="J26" s="8"/>
    </row>
    <row r="27" spans="2:15" x14ac:dyDescent="0.2">
      <c r="D27" s="10"/>
      <c r="F27" s="11"/>
      <c r="G27" s="11"/>
      <c r="H27" s="11"/>
      <c r="I27" s="13"/>
      <c r="J27" s="14"/>
      <c r="N27" s="11" t="s">
        <v>15</v>
      </c>
      <c r="O27" s="11" t="s">
        <v>18</v>
      </c>
    </row>
    <row r="28" spans="2:15" x14ac:dyDescent="0.2">
      <c r="C28" s="9"/>
      <c r="J28" s="9"/>
    </row>
    <row r="29" spans="2:15" x14ac:dyDescent="0.2">
      <c r="C29" s="9"/>
      <c r="J29" s="9"/>
    </row>
    <row r="30" spans="2:15" x14ac:dyDescent="0.2">
      <c r="C30" s="9"/>
      <c r="J30" s="9"/>
    </row>
    <row r="31" spans="2:15" x14ac:dyDescent="0.2">
      <c r="J31" s="9"/>
      <c r="L31" s="11" t="s">
        <v>12</v>
      </c>
      <c r="M31" s="11" t="s">
        <v>6</v>
      </c>
    </row>
    <row r="33" spans="3:15" x14ac:dyDescent="0.2">
      <c r="C33" s="9"/>
      <c r="L33" t="s">
        <v>31</v>
      </c>
      <c r="N33" s="11" t="s">
        <v>17</v>
      </c>
      <c r="O33" s="11" t="s">
        <v>20</v>
      </c>
    </row>
    <row r="34" spans="3:15" x14ac:dyDescent="0.2">
      <c r="C34" s="9"/>
      <c r="O34" s="11" t="s">
        <v>21</v>
      </c>
    </row>
    <row r="35" spans="3:15" ht="13.5" thickBot="1" x14ac:dyDescent="0.25">
      <c r="C35" s="9"/>
      <c r="D35" s="12"/>
      <c r="E35" s="8"/>
      <c r="F35" s="8"/>
      <c r="G35" s="8"/>
      <c r="H35" s="8"/>
      <c r="I35" s="8"/>
      <c r="J35" s="15"/>
      <c r="O35" s="11" t="s">
        <v>22</v>
      </c>
    </row>
    <row r="39" spans="3:15" ht="13.5" thickBot="1" x14ac:dyDescent="0.25">
      <c r="E39" s="8"/>
      <c r="F39" s="8"/>
      <c r="G39" s="8"/>
      <c r="H39" s="8"/>
      <c r="I39" s="8"/>
      <c r="J39" s="8"/>
    </row>
    <row r="40" spans="3:15" x14ac:dyDescent="0.2">
      <c r="D40" s="10"/>
      <c r="F40" s="11"/>
      <c r="G40" s="11"/>
      <c r="H40" s="11"/>
      <c r="I40" s="13"/>
      <c r="J40" s="14"/>
      <c r="M40" s="11" t="s">
        <v>15</v>
      </c>
      <c r="N40" s="11" t="s">
        <v>18</v>
      </c>
    </row>
    <row r="41" spans="3:15" x14ac:dyDescent="0.2">
      <c r="C41" s="9"/>
      <c r="J41" s="9"/>
    </row>
    <row r="42" spans="3:15" x14ac:dyDescent="0.2">
      <c r="C42" s="9"/>
      <c r="J42" s="9"/>
    </row>
    <row r="43" spans="3:15" x14ac:dyDescent="0.2">
      <c r="C43" s="9"/>
      <c r="J43" s="9"/>
    </row>
    <row r="44" spans="3:15" x14ac:dyDescent="0.2">
      <c r="J44" s="9"/>
      <c r="L44" s="11" t="s">
        <v>13</v>
      </c>
    </row>
    <row r="45" spans="3:15" x14ac:dyDescent="0.2">
      <c r="C45" s="16" t="s">
        <v>9</v>
      </c>
      <c r="L45" s="11" t="s">
        <v>29</v>
      </c>
    </row>
    <row r="46" spans="3:15" x14ac:dyDescent="0.2">
      <c r="C46" s="16" t="s">
        <v>10</v>
      </c>
      <c r="M46" s="11" t="s">
        <v>17</v>
      </c>
      <c r="N46" s="11" t="s">
        <v>16</v>
      </c>
    </row>
    <row r="47" spans="3:15" x14ac:dyDescent="0.2">
      <c r="C47" s="9"/>
      <c r="N47" s="11" t="s">
        <v>19</v>
      </c>
    </row>
    <row r="48" spans="3:15" ht="13.5" thickBot="1" x14ac:dyDescent="0.25">
      <c r="C48" s="9"/>
      <c r="D48" s="12"/>
      <c r="E48" s="8"/>
      <c r="F48" s="8"/>
      <c r="G48" s="8"/>
      <c r="H48" s="8"/>
      <c r="I48" s="8"/>
      <c r="J48" s="15"/>
    </row>
    <row r="51" spans="3:14" ht="13.5" thickBot="1" x14ac:dyDescent="0.25"/>
    <row r="52" spans="3:14" x14ac:dyDescent="0.2">
      <c r="D52" s="10"/>
      <c r="F52" s="11"/>
      <c r="G52" s="11"/>
      <c r="H52" s="11"/>
      <c r="I52" s="13"/>
      <c r="J52" s="14"/>
      <c r="M52" s="11" t="s">
        <v>15</v>
      </c>
      <c r="N52" s="11" t="s">
        <v>23</v>
      </c>
    </row>
    <row r="53" spans="3:14" x14ac:dyDescent="0.2">
      <c r="C53" s="9"/>
      <c r="J53" s="9"/>
    </row>
    <row r="54" spans="3:14" x14ac:dyDescent="0.2">
      <c r="C54" s="9"/>
      <c r="J54" s="9"/>
    </row>
    <row r="55" spans="3:14" x14ac:dyDescent="0.2">
      <c r="C55" s="9"/>
      <c r="J55" s="9"/>
      <c r="L55" s="11" t="s">
        <v>14</v>
      </c>
    </row>
    <row r="56" spans="3:14" x14ac:dyDescent="0.2">
      <c r="J56" s="9"/>
      <c r="M56" s="11" t="s">
        <v>30</v>
      </c>
    </row>
    <row r="57" spans="3:14" x14ac:dyDescent="0.2">
      <c r="C57" s="16" t="s">
        <v>9</v>
      </c>
    </row>
    <row r="58" spans="3:14" x14ac:dyDescent="0.2">
      <c r="C58" s="16" t="s">
        <v>10</v>
      </c>
      <c r="M58" s="11" t="s">
        <v>17</v>
      </c>
      <c r="N58" s="11" t="s">
        <v>28</v>
      </c>
    </row>
    <row r="59" spans="3:14" x14ac:dyDescent="0.2">
      <c r="C59" s="9"/>
      <c r="N59" s="11" t="s">
        <v>24</v>
      </c>
    </row>
    <row r="60" spans="3:14" ht="13.5" thickBot="1" x14ac:dyDescent="0.25">
      <c r="C60" s="9"/>
      <c r="D60" s="12"/>
      <c r="E60" s="8"/>
      <c r="F60" s="8"/>
      <c r="G60" s="8"/>
      <c r="H60" s="8"/>
      <c r="I60" s="8"/>
      <c r="J60" s="15"/>
      <c r="N60" s="11"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julio 2024</vt:lpstr>
      <vt:lpstr>Sheet1</vt:lpstr>
      <vt:lpstr>'julio 2024'!Print_Area</vt:lpstr>
      <vt:lpstr>'julio 2024'!Print_Titles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2024-06-07T16:57:35Z</cp:lastPrinted>
  <dcterms:created xsi:type="dcterms:W3CDTF">2006-07-11T17:39:34Z</dcterms:created>
  <dcterms:modified xsi:type="dcterms:W3CDTF">2024-08-07T19:25:15Z</dcterms:modified>
</cp:coreProperties>
</file>