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697244E4-92D9-4B28-8974-9C17F1516B7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4" sheetId="11" r:id="rId1"/>
    <sheet name="Sheet1" sheetId="12" state="hidden" r:id="rId2"/>
  </sheets>
  <definedNames>
    <definedName name="_xlnm.Print_Area" localSheetId="0">'octubre 2024'!$A$2:$F$194</definedName>
    <definedName name="_xlnm.Print_Titles" localSheetId="0">'octubre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l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l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E185" i="11"/>
  <c r="D185" i="11"/>
  <c r="F128" i="11" l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/>
</calcChain>
</file>

<file path=xl/sharedStrings.xml><?xml version="1.0" encoding="utf-8"?>
<sst xmlns="http://schemas.openxmlformats.org/spreadsheetml/2006/main" count="299" uniqueCount="245">
  <si>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</si>
  <si>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</si>
  <si>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</si>
  <si>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</si>
  <si>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</si>
  <si>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</si>
  <si>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</si>
  <si>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</si>
  <si>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</si>
  <si>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</si>
  <si>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</si>
  <si>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</si>
  <si>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</si>
  <si>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</si>
  <si>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</si>
  <si>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</si>
  <si>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</si>
  <si>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</si>
  <si>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</si>
  <si>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</si>
  <si>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</si>
  <si>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</si>
  <si>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</si>
  <si>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</si>
  <si>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</si>
  <si>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</si>
  <si>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</si>
  <si>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</si>
  <si>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</si>
  <si>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</si>
  <si>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</si>
  <si>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</si>
  <si>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</si>
  <si>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</si>
  <si>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</si>
  <si>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</si>
  <si>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</si>
  <si>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</si>
  <si>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</si>
  <si>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14207</t>
  </si>
  <si>
    <t>14392</t>
  </si>
  <si>
    <t>14393</t>
  </si>
  <si>
    <t>LIB. #3876-1</t>
  </si>
  <si>
    <t>LIB. #3891-1</t>
  </si>
  <si>
    <t>LIB. #3917-1</t>
  </si>
  <si>
    <t>LIB. #3918-1</t>
  </si>
  <si>
    <t>LIB. #3920-1</t>
  </si>
  <si>
    <t>LIB. #3921-1</t>
  </si>
  <si>
    <t>LIB. #3923-1</t>
  </si>
  <si>
    <t>LIB. #3924-1</t>
  </si>
  <si>
    <t>LIB. #3925-1</t>
  </si>
  <si>
    <t>LIB. #3926-1</t>
  </si>
  <si>
    <t>LIB. #3927-1</t>
  </si>
  <si>
    <t>14397</t>
  </si>
  <si>
    <t>LIB. #3979-1</t>
  </si>
  <si>
    <t>LIB. #3966-1</t>
  </si>
  <si>
    <t>LIB. #3978-1</t>
  </si>
  <si>
    <t>LIB. #3980-1</t>
  </si>
  <si>
    <t>LIB. #4006-1</t>
  </si>
  <si>
    <t>LIB. #4007-1</t>
  </si>
  <si>
    <t>14398</t>
  </si>
  <si>
    <t>14399</t>
  </si>
  <si>
    <t>14400</t>
  </si>
  <si>
    <t>14401</t>
  </si>
  <si>
    <t>14402</t>
  </si>
  <si>
    <t>LIB. #3919-1</t>
  </si>
  <si>
    <t>LIB. #3958-1</t>
  </si>
  <si>
    <t>LIB. #4070-1</t>
  </si>
  <si>
    <t>LIB. #4071-1</t>
  </si>
  <si>
    <t>LIB. #4072-1</t>
  </si>
  <si>
    <t>TRANSF.#00048</t>
  </si>
  <si>
    <t>LIB. #4077-1</t>
  </si>
  <si>
    <t>14405</t>
  </si>
  <si>
    <t>14406</t>
  </si>
  <si>
    <t>14407</t>
  </si>
  <si>
    <t>LIB. #4140-1</t>
  </si>
  <si>
    <t>LIB. #4141-1</t>
  </si>
  <si>
    <t>LIB. #4143-1</t>
  </si>
  <si>
    <t>LIB. #4144-1</t>
  </si>
  <si>
    <t>LIB. #4147-1</t>
  </si>
  <si>
    <t>LIB. #4149-1</t>
  </si>
  <si>
    <t>P/REG. DEPOSITO CORRESPONDIENTE A TRANSFERENCIA NO. 00048, POR CONCEPTO DE   FONDOS ANTICIPOS FINANCIEROS RES. 054-2024.-</t>
  </si>
  <si>
    <t>14408</t>
  </si>
  <si>
    <t>14409</t>
  </si>
  <si>
    <t>14410</t>
  </si>
  <si>
    <t>LIB. #4325-1</t>
  </si>
  <si>
    <t>LIB. #4145-1</t>
  </si>
  <si>
    <t>LIB. #4146-1</t>
  </si>
  <si>
    <t>LIB. #4148-1</t>
  </si>
  <si>
    <t>LIB. #4154-1</t>
  </si>
  <si>
    <t>LIB. #4176-1</t>
  </si>
  <si>
    <t>LIB. #4189-1</t>
  </si>
  <si>
    <t>LIB. #4191-1</t>
  </si>
  <si>
    <t>LIB. #4192-1</t>
  </si>
  <si>
    <t>LIB. #4194-1</t>
  </si>
  <si>
    <t>LIB. #4195-1</t>
  </si>
  <si>
    <t>LIB. #4196-1</t>
  </si>
  <si>
    <t>LIB. #4197-1</t>
  </si>
  <si>
    <t>LIB. #4199-1</t>
  </si>
  <si>
    <t>LIB. #4201-1</t>
  </si>
  <si>
    <t>14411</t>
  </si>
  <si>
    <t>LIB. #4296-1</t>
  </si>
  <si>
    <t>LIB. #4298-1</t>
  </si>
  <si>
    <t>LIB. #4300-1</t>
  </si>
  <si>
    <t>LIB. #4302-1</t>
  </si>
  <si>
    <t>LIB. #4304-1</t>
  </si>
  <si>
    <t>LIB. #4400-1</t>
  </si>
  <si>
    <t>14412</t>
  </si>
  <si>
    <t>LIB. #4222-1</t>
  </si>
  <si>
    <t>LIB. #4223-1</t>
  </si>
  <si>
    <t>LIB. #4239-1</t>
  </si>
  <si>
    <t>LIB. #4398-1</t>
  </si>
  <si>
    <t>LIB. #4402-1</t>
  </si>
  <si>
    <t>LIB. #4442-1</t>
  </si>
  <si>
    <t>14413</t>
  </si>
  <si>
    <t>LIB. #4229-1</t>
  </si>
  <si>
    <t>LIB. #4238-1</t>
  </si>
  <si>
    <t>LIB. #4248-1</t>
  </si>
  <si>
    <t>LIB. #4251-1</t>
  </si>
  <si>
    <t>LIB. #4252-1</t>
  </si>
  <si>
    <t>14414</t>
  </si>
  <si>
    <t>14417</t>
  </si>
  <si>
    <t>LIB. #4334-1</t>
  </si>
  <si>
    <t>LIB. #4289-1</t>
  </si>
  <si>
    <t>LIB. #4292-1</t>
  </si>
  <si>
    <t>LIB. #4294-1</t>
  </si>
  <si>
    <t>LIB. #4326-1</t>
  </si>
  <si>
    <t>LIB. #4333-1</t>
  </si>
  <si>
    <t>LIB. #4336-1</t>
  </si>
  <si>
    <t>LIB. #4404-1</t>
  </si>
  <si>
    <t>14419</t>
  </si>
  <si>
    <t>14420</t>
  </si>
  <si>
    <t>LIB. #4350-1</t>
  </si>
  <si>
    <t>LIB. #4346-1</t>
  </si>
  <si>
    <t>LIB. #4347-1</t>
  </si>
  <si>
    <t>14421</t>
  </si>
  <si>
    <t>LIB. #4363-1</t>
  </si>
  <si>
    <t>LIB. #4364-1</t>
  </si>
  <si>
    <t>LIB. #4370-1</t>
  </si>
  <si>
    <t>LIB. #4371-1</t>
  </si>
  <si>
    <t>14428</t>
  </si>
  <si>
    <t>14429</t>
  </si>
  <si>
    <t>14430</t>
  </si>
  <si>
    <t>P/REG. LIB. #4325-1, POR CONCEPTO DE NOMINA INCENTIVO CUMPLIMIENTO SISMAP, CORRESPONDIENTE AL MES OCTUBRE 2024, S/ANEXOS.</t>
  </si>
  <si>
    <t>P/REG. LIB. #4296-1, POR CONCEPTO DE NOMINA PERSONAL FIJO, CORRESPONDIENTE AL MES OCTUBRE 2024, S/ANEXOS.</t>
  </si>
  <si>
    <t>P/REG. LIB. #4298-1, POR CONCEPTO DE NOMINA PERIODO PROBATORIO DE INGRESO A CARRERA, CORRESPONDIENTE AL MES OCTUBRE 2024, S/ANEXOS.</t>
  </si>
  <si>
    <t>P/REG. LIB. #4300-1, POR CONCEPTO DE NOMINA EMPLEADOS TEMPORAL, CORRESPONDIENTE AL MES OCTUBRE 2024, S/ANEXOS.</t>
  </si>
  <si>
    <t>P/REG. LIB. #4302-1, POR CONCEPTO DE NOMINA COMPENSACION MILITAR, CORRESPONDIENTE AL MES OCTUBRE 2024, S/ANEXOS.</t>
  </si>
  <si>
    <t>P/REG. LIB. #4304-1, POR CONCEPTO DE NOMINA CARACTER EVENTUAL, CORRESPONDIENTE AL MES OCTUBRE 2024, S/ANEXOS.</t>
  </si>
  <si>
    <t>P/REG. LIB. #4400-1, POR CONCEPTO DE NOMINA COMPENSACION TRANSPORTE, CORRESPONDIENTE AL MES OCTUBRE 2024, S/ANEXOS.</t>
  </si>
  <si>
    <t>P/REG. LIB. #4398-1, POR CONCEPTO DE NOMINA COMPENSACION ALIMENTICIA, CORRESPONDIENTE AL MES OCTUBRE 2024, S/ANEXOS.</t>
  </si>
  <si>
    <t>P/REG. LIB. #4402-1, POR CONCEPTO DE NOMINA SUPLENCIA, CORRESPONDIENTE AL MES OCTUBRE 2024, S/ANEXOS.</t>
  </si>
  <si>
    <t>P/REG. LIB. #4442-1, POR CONCEPTO DE NOMINA INTERINATO, CORRESPONDIENTE AL MES OCTUBRE 2024, S/ANEXOS.</t>
  </si>
  <si>
    <t>P/REG. LIB. #4404-1, POR CONCEPTO DE NOMINA VIATICOS DENTRO DEL PAIS, CORRESPONDIENTE AL MES AGOSTO 2024, S/ANEXOS.</t>
  </si>
  <si>
    <t>Del 01 al 31  de octubre  del 2024</t>
  </si>
  <si>
    <t>P/REG. DEPOSITO POR CONCEPTO DE COMISION RECIBIDA SEGUN LEY 13-20 ARTICULO 28, PARRAFO 1, CORRESPONDIENTE A LA DISPERSION DE FECHA 01/10/2024.-</t>
  </si>
  <si>
    <t>P/REG. DEPOSITO POR CONCEPTO DE COMISION RECIBIDA SEGUN LEY 13-20 ARTICULO 28, PARRAFO 1, CORRESPONDIENTE A LA DISPERSION DE FECHA 02/10/2024.-</t>
  </si>
  <si>
    <t>P/REG. DEPOSITO POR CONCEPTO DE COMISION RECIBIDA SEGUN LEY 13-20 ARTICULO 28, PARRAFO 1, CORRESPONDIENTE A LA DISPERSION DE FECHA 03/10/2024.-</t>
  </si>
  <si>
    <t>P/REG. DEPOSITO POR CONCEPTO DE COMISION RECIBIDA SEGUN LEY 13-20 ARTICULO 28, PARRAFO 1, CORRESPONDIENTE A LA DISPERSION DE FECHA 04/10/2024.-</t>
  </si>
  <si>
    <t>P/REG. DEPOSITO POR CONCEPTO DE COMISION RECIBIDA SEGUN LEY 13-20 ARTICULO 28, PARRAFO 1, CORRESPONDIENTE A LA DISPERSION DE FECHA 07/10/2024.-</t>
  </si>
  <si>
    <t>P/REG. DEPOSITO POR CONCEPTO DE COMISION RECIBIDA SEGUN LEY 13-20 ARTICULO 28, PARRAFO 1, CORRESPONDIENTE A LA DISPERSION DE FECHA 08/10/2024.-</t>
  </si>
  <si>
    <t>P/REG. DEPOSITO POR CONCEPTO DE COMISION RECIBIDA SEGUN LEY 13-20 ARTICULO 28, PARRAFO 1, CORRESPONDIENTE A LA DISPERSION DE FECHA 09/10/2024.-</t>
  </si>
  <si>
    <t>P/REG. DEPOSITO POR CONCEPTO DE COMISION RECIBIDA SEGUN LEY 13-20 ARTICULO 28, PARRAFO 1, CORRESPONDIENTE A LA DISPERSION DE FECHA 10/10/2024.-</t>
  </si>
  <si>
    <t>P/REG. DEPOSITO POR CONCEPTO DE COMISION RECIBIDA SEGUN LEY 13-20 ARTICULO 28, PARRAFO 1, CORRESPONDIENTE A LA DISPERSION DE FECHA 11/10/2024.-</t>
  </si>
  <si>
    <t>P/REG. DEPOSITO POR CONCEPTO DE COMISION RECIBIDA SEGUN LEY 13-20 ARTICULO 28, PARRAFO 1, CORRESPONDIENTE A LA DISPERSION DE FECHA 14/10/2024.-</t>
  </si>
  <si>
    <t>P/REG. DEPOSITO POR CONCEPTO DE COMISION RECIBIDA SEGUN LEY 13-20 ARTICULO 28, PARRAFO 1, CORRESPONDIENTE A LA DISPERSION DE FECHA 15/10/2024.-</t>
  </si>
  <si>
    <t>P/REG. DEPOSITO POR CONCEPTO DE COMISION RECIBIDA SEGUN LEY 13-20 ARTICULO 28, PARRAFO 1, CORRESPONDIENTE A LA DISPERSION DE FECHA 16/10/2024.-</t>
  </si>
  <si>
    <t>P/REG. DEPOSITO POR CONCEPTO DE REEMBOLSO SUBSIDIO POR ENFERMEDAD COMUN, CORRESP. AL MES DE SEPTIEMBRE 2024, S/ANEXO</t>
  </si>
  <si>
    <t>P/REG. DEPOSITO POR CONCEPTO DE COMISION RECIBIDA SEGUN LEY 13-20 ARTICULO 28, PARRAFO 1, CORRESPONDIENTE A LA DISPERSION DE FECHA 17/10/2024.-</t>
  </si>
  <si>
    <t>P/REG. DEPOSITO POR CONCEPTO DE REEMBOLSO SUBSIDIO POR MATERNIDAD, CORRESP. AL MES DE SEPTIEMBRE 2024, S/ANEXOS.</t>
  </si>
  <si>
    <t>P/REG. DEPOSITO POR CONCEPTO DE COMISION RECIBIDA SEGUN LEY 13-20 ARTICULO 28, PARRAFO 1, CORRESPONDIENTE A LA DISPERSION DE FECHA 31/10/2024.-</t>
  </si>
  <si>
    <t>P/REG. DEPOSITO POR CONCEPTO DE COMISION RECIBIDA SEGUN LEY 13-20 ARTICULO 28, PARRAFO 1, CORRESPONDIENTE A LA DISPERSION DE FECHA 30/10/2024.-</t>
  </si>
  <si>
    <t>P/REG. DEPOSITO POR CONCEPTO DE COMISION RECIBIDA SEGUN LEY 13-20 ARTICULO 28, PARRAFO 1, CORRESPONDIENTE A LA DISPERSION DE FECHA 29/10/2024.-</t>
  </si>
  <si>
    <t>P/REG. DEPOSITO POR CONCEPTO DE COMISION RECIBIDA SEGUN LEY 13-20 ARTICULO 28, PARRAFO 1, CORRESPONDIENTE A LA DISPERSION DE FECHA 28/10/2024.-</t>
  </si>
  <si>
    <t>P/REG. DEPOSITO POR CONCEPTO DE COMISION RECIBIDA SEGUN LEY 13-20 ARTICULO 28, PARRAFO 1, CORRESPONDIENTE A LA DISPERSION DE FECHA 25/10/2024.-</t>
  </si>
  <si>
    <t>P/REG. DEPOSITO POR CONCEPTO DE COMISION RECIBIDA SEGUN LEY 13-20 ARTICULO 28, PARRAFO 1, CORRESPONDIENTE A LA DISPERSION DE FECHA 24/10/2024.-</t>
  </si>
  <si>
    <t>P/REG. DEPOSITO POR CONCEPTO DE COMISION RECIBIDA SEGUN LEY 13-20 ARTICULO 28, PARRAFO 1, CORRESPONDIENTE A LA DISPERSION DE FECHA 23/10/2024.-</t>
  </si>
  <si>
    <t>P/REG. DEPOSITO POR CONCEPTO DE COMISION RECIBIDA SEGUN LEY 13-20 ARTICULO 28, PARRAFO 1, CORRESPONDIENTE A LA DISPERSION DE FECHA 22/10/2024.-</t>
  </si>
  <si>
    <t>P/REG. DEPOSITO POR CONCEPTO DE COMISION RECIBIDA SEGUN LEY 13-20 ARTICULO 28, PARRAFO 1, CORRESPONDIENTE A LA DISPERSION DE FECHA 21/10/2024.-</t>
  </si>
  <si>
    <t>P/REG. DEPOSITO POR CONCEPTO DE COMISION RECIBIDA SEGUN LEY 13-20 ARTICULO 28, PARRAFO 1, CORRESPONDIENTE A LA DISPERSION DE FECHA 18/10/2024.-</t>
  </si>
  <si>
    <t>ASYSTEC, SRL, P/reg.LIB. #3876-1 Fact. #E450000000025, por concepto de adquisición soporte Premiun Pro Direct Enterprise Support del 08/07/2024 al 19/06/2025 S/orden de compra #TSS-2024-</t>
  </si>
  <si>
    <t>WILSON FRIAS, P/reg. LIBRAMIENTO NO. 3891-1, PAGO  Fact. #B1500000253 adquisición de aceite 3en1 de 3.0Oz. para uso común de la TSS. S/orden de compra No. TSS-2024-00146</t>
  </si>
  <si>
    <t>SENASA, P/reg. LIB. #3917-1, PAGO  factura #B1500012526 por concepto de contrato colectivo No. 46147 (Seguro de Salud Complementario) de los colaboradores de la TSS, corresp. al período de al período del 01/09/2024 al 30/09/2024.-</t>
  </si>
  <si>
    <t>INVERSIONES SIURANA, SRL, P/Reg. LIBRAMIENTO NO. 3918-1, PAGO Fact. #B1500001379 servicio almuerzo personal de la TSS, por medio plataforma Fripick Corresp. al período del 01 al 31 de agosto de 2024.</t>
  </si>
  <si>
    <t>INDUSTRIAS BANILEJAS, SAS, P/REG LIB. #3920-1, PAGO FACTURA #E450000003571, POR CONCEPTO DE COMPRA DE (400) PAQUETES DE CAFÉ TOSTADO Y MOLIDO SANTO DOMINGO DE (1) LIBRA, PARA EL USO COMÚN DE TSS, SEGÚN ORDEN #TSS-2024-00181.-</t>
  </si>
  <si>
    <t>INVERDOMINICO, SRL, P/reg. LIBRAMIENTO NO. 3921-1, PAGO  factura #B1500000005, por concepto de alquiler del local comercial ubicado  en la avenida Gustavo Mejía Ricart No. 52  Ens. Naco, Santo Domingo, D. N.</t>
  </si>
  <si>
    <t>EDUARDO MANRIQUE &amp; ASOCIADOS, SRL, P/REG. LIBRAMIENTO NO. 3923-1, PAGO FACTURA #B1500000241, POR CONCEPTO DE SUMINISTRO E INSTALACIÓN AIRE ACONDICIONADO OFICINA REGIONAL PUERTO PLATA, SEGÚN ORDEN DE COMPRAS #TSS-2024-00185.-</t>
  </si>
  <si>
    <t>GTG INDUSTRIAL, SRL, P/REG. LIBRAMIENTO NO. 3924-1., PAGO  FACTURA #B1500004408, POR CONCEPTO DE COMPRA DE ARTÍCULOS COMESTIBLES PARA USO COMÚN DE LA TSS, SEGÚN ORDEN DE COMPRA #TSS-2024-00182</t>
  </si>
  <si>
    <t>CENTROXPERT STE, SRL, P/REG. LIBRAMIENTO NO. 3925-1, PAGO  FACTURA #B1500003696, POR CONCEPTO DE ADQUISICIÓN DE BATERÍA PARA LAPTOP DELL, PARA USO DE LA TSS, SEGÚN ORDEN DE COMPRA NO. TSS-2024-00167</t>
  </si>
  <si>
    <t>EDITORA DEL CARIBE, C. POR A., P/REG. LIBRAMIENTO NO. 3926-1, PAGO FACTURA #B1500005890, POR CONCEPTO DE 2 SUSCRIPCIONES ANUAL PERIÓDICO EL CARIBE DEL 11/09/2024 AL 10/09/2025, SEGÚN ORDEN DE COMPRA NO. TSS-2024-00174.-</t>
  </si>
  <si>
    <t>GABO, SRL. P/reg. LIBRAMIENTO NO. 3927-1, PAGO Factura#B1500000277, por alquiler de parqueo para los vehículos de los colaboradores de la TSS, Corresp. a septiembre 2024, según contrato CSV-0624-03-</t>
  </si>
  <si>
    <t>CONSORCIO ENERGETICO PUNTA CANA MACAO, S. A. P/REG. LIBRAMIENTO NO. 3979-1, PAGO FACTURA #B1500017300, POR CONCEPTO DE SERVICIOS ENERGÍA ELÉCTRICA OFICINA REGIONAL BÁVARO, CORRESPONDIENTE AL PERIODO DEL 07/08/2024 AL 07/09/2024</t>
  </si>
  <si>
    <t>PLAZA NACO HOTEL, SRL, P/reg. LIBRAMIENTO NO. 3966-1, pago factura #B1500001147, por concepto de alquiler espacio físico con capacidad de 65/15 personas para actividad de TSS S/Orden de compra #TSS-2024-00159.</t>
  </si>
  <si>
    <t>HUMANO SEGUROS, S. A. P/REG. LIB. #3978-1, PAGO FACTURA #E450000001478 POR CONCEPTO DE CONTRATO COLECTIVO NO. 30-95-348162 (SEGURO DE SALUD COMPLEMENTARIO) DE LOS COLABORADORES DE LA TSS, CORRESP. AL AL PERÍODO DEL 01/09/2024 AL 30/09/2024.-</t>
  </si>
  <si>
    <t>CAMPUSANO &amp; ASOCIADOS, SRL, P/REG. LIBRAMIENTO NO. 3980-1, PAGO FACTURA #B1500000214 PAGO FINAL 80% SERVICIO DE AUDITORÍA EXTERNA A LOS ESTADOS FINANCIEROS DEL SISTEMA DOMINICANO DE SEGURIDAD SOCIAL -SDSS- POR EL AÑO TERMINADO EL 31 DE DICIEMBRE DEL 2022. S/CONTRATO #CSV-1223-02.</t>
  </si>
  <si>
    <t>SOLUCIONES INTEGRALES CAF, SRL, LIBRAMIENTO NO. 4006-1 PAGO DE FACT. #B1500000539, P/SERVICIO DE CONSERJERÍA Y LIMPIEZA E HIGIENE PARA LAS OFICINAS ADMINISTRATIVA DE LA TSS UBICADAS EN SANTO DOMINGO, DEL 18/08/2024 AL 17/09/2024, CONTRATO NO. CSV-0324</t>
  </si>
  <si>
    <t>CHELETE, SRL, P/REG. LIBRAMIENTO NO. 4007-1, PAGO FACT. #B1500001741 SERVICIO DE ALIMENTACIÓN INSTITUCIONAL PARA REUNIONES, CAPACITACIONES Y OTROS EVENTOS DE ESTA TSS. S/ORDEN DE COMPRA NO. TSS-2024-0015</t>
  </si>
  <si>
    <t>EXCEL CONSULTING, SRL, P/reg. LIBRAMIENTO NO. 3919-1, PAGO  Factura#B1500000144, por alquiler de parqueo para los vehículos de los colaboradores de la TSS, Corresp. al mes de agosto 2024, según quinta adenda contr</t>
  </si>
  <si>
    <t>EXCEL CONSULTING, SRL, P/reg. LIBRAMIENTO NO. 3958-1, PAGO factura #B1500000146, por alquiler de parqueo para los vehículos de los colaboradores de la TSS, Corresp. a septiembre 2024, según adenda contrato NUM.</t>
  </si>
  <si>
    <t>SEGUROS RESERVAS, S. A. P/RE. LIB. #4070-1, Pago factura factura #E450000001634, por concepto de póliza No. 2-2-102-0034304 (Seguro Colectivos de Vida) de los colaboradores de la TSS, corresp. al período</t>
  </si>
  <si>
    <t>SEGUROS RESERVAS, S. A. P/RE. LIB. #4071-1, PAGO  factura #E450000001790, por concepto de póliza No. 2-2-109-0034205 (Asistencia Funeraria Colectivo) de los colaboradores de la TSS, Corresp. al período</t>
  </si>
  <si>
    <t>DSETA GROUP, SRL, P/REG. LIBRAMIENTO NO. 4072-1, PAGO FACTURA #B1500000295, POR CONCEPTO DE SERVICIO DE INTERCONEXIÓN GENERADOR DE EMERGENCIA CON EL SISTEMA ELÉCTRICO GMR 1ER. Y 2DO. NIVEL, SEGÚN ORDEN DE</t>
  </si>
  <si>
    <t>CONSULTORES DE DATOS DEL CARIBE, C POR A. P/reg. LIB. #4077-1, PAGO factura #E450000000004 por concepto de servicios de consulta de datos, correspondiente al periodo del 08/08/2024 hasta el 08/09/2024.-</t>
  </si>
  <si>
    <t>UNIFIED COMMUNICATIONS, SRL, P/REG. LIBRAMIENTO NO. 4140-1,  PAGO FACT. #B1500000329, POR CONCEPTO DE SERVICIO DE RENTA ENLACE DE FIBRA ÓPTICA ITU-652D, 2 HILOS (FIBRA OSCURA), DESDE EL DATA CENTER TSS PLAZA NACO AL DATA CENTER EDIFICIO TSS 2DO. PISO, CORRESP. AL MES DE SEPTIEMBRE 2024 S/CONT#CAL-0324-01</t>
  </si>
  <si>
    <t>RESOLUCION TECNICA ALDASO, EIRL, P/reg. LIBRAMIENTO NO. 4141-1, PAGO  factura #B1500000202, servicio de reemplazo de mecanismo halado papel equipo laserjet y scaner impresora HP, Según orden de compra #TSS-2024-00177.</t>
  </si>
  <si>
    <t>URBANVOLT SOLUTIONS, SRL, P/REG. LIBRAMIENTO NO. 4143-1,  PAGO FACTURA #B1500000730, POR CONCEPTO DE ALMACENAMIENTO Y CUSTODIA DE ARCHIVO INSTITUCIONAL DE LA TSS, MÁS SOLICITUDES DE CAJAS Y ETIQUETAS, CORRESP. AL AL PERIODO 15/08/2024 AL 14/09/2024.-</t>
  </si>
  <si>
    <t>SANTO DOMINGO MOTORS COMPANY, S. A. P/reg. LIB. #4144-1, PAGO factura #E450000000268, por concepto de servicios de mantenimiento de la camioneta Chevrolet Colorado 2024, según orden de compra #TSS-2024-00118.</t>
  </si>
  <si>
    <t>INVERSIONES 2148, SRL, P/reg. LIBRAMIENTO NO. 4147-1, pago Fact. #B1500000003 adquisición artículos de oficina para uso común de la TSS. S/orden de compra No. TSS-2024-00207.</t>
  </si>
  <si>
    <t>AGUA PLANETA AZUL, C. POR A. P/REG. LIB. #4149-1, PAGO  FACTURAS #E450000004146, #E450000004157 Y FACTURAS #E450000004399 POR CONCEPTO DE COMPRA DE 274 BOTELLONES DE AGUA DE 5 GALONES, PARA USO COMÚN DE LA TSS, SEGÚN ORDEN DE NO. TSS-2024-00006.-</t>
  </si>
  <si>
    <t>Metrotec, P/REG. FACTURA #B1500000818, POR CONCEPTO DE SERVICIO DE REPARACION CONTROL DE ACCESO VEHICULAR OFICINA GMR, SEGÚN ORDEN DE COMPRA NO. TSS-2024-00191.</t>
  </si>
  <si>
    <t>OMX MULTISERVICIOS, SRL, P/reg. factura #B1500000370, por concepto de adquisición materiales de oficina para uso común de la TSS Según orden No. TSS-2024-00201</t>
  </si>
  <si>
    <t>INVERSIONES GRETMON, SRL, P/reg. Fact. #B1500000420 adquisición artículos de oficina para uso común de la TSS. S/orden de compra No. TSS-2024-00163.</t>
  </si>
  <si>
    <t>GARENA SRL, P/reg. Fact. No. B1500000555 compra de artículos de limpieza, para uso común de la TSS. S/orden de compra # TSS-2024-00200</t>
  </si>
  <si>
    <t>Edesur, P/reg. factura # B1500562462, por concepto de servicio energía eléctrica del nuevo local de la Gustavo Mejia Ricart No. 52, correspondiente al periodo</t>
  </si>
  <si>
    <t>ENFOQUE DIGITAL, SRL, P/REG. FACTURA #B1500001177, POR CONCEPTO DE ADQUISICIÓN DE BULTO PARA CÁMARA DIGITAL PARA USO DE LA TSS, SEGÚN ORDEN NO. TSS-2024-00187</t>
  </si>
  <si>
    <t>AGUA PLANETA AZUL, S.A. P/reg. facturas #E450000004702, por concepto de compra de 89 botellones de agua de 5 galones, para uso común de la TSS, según orden de No. TSS-2024-00006.-</t>
  </si>
  <si>
    <t>Editora Del Caribe, C. Por A. P/reg. factura #B1500005931 por concepto de publicación de aviso en prensa el día miercoles 14 y jueves 15 de agosto 2024, “Aviso licitación pública nacional” s</t>
  </si>
  <si>
    <t>Eduardo Manrique, P/REG. FACTURA #B1500000243 POR CONCEPTO DE SERVICIO DE MANTENIMIENTO ELÉCTRICO, CORRESPONDIENTE AL MES DE AGOSTO 2024, SEGÚN CONTRATO NO. CSV-0724-02.</t>
  </si>
  <si>
    <t>Eduardo Manrique, P/REG. FACTURA #B1500000242, POR CONCEPTO DE SERVICIO DE MANTENIMIENTO PARA LOS AIRES ACONDICIONADOS DE LA TSS, CORRESPONDIENTE AL MES DE AGOSTO 2024, SEGÚN</t>
  </si>
  <si>
    <t>GTG Industrial, SRL, P/reg. factura #B1500004447, por concepto de adquisición de suministro de limpieza e higiene para uso común de la TSS, según orden de compra #TSS-2024-00199.-</t>
  </si>
  <si>
    <t>VIGILANTES NAVIEROS DEL CARIBE, P/reg. fact. #B1500000103, por servicios de vigilante de seguridad física para las Oficinas ubicadas en TSS Plaza Naco, GMR, Regional TSS SFM, Bávaro y Puerto</t>
  </si>
  <si>
    <t>Victoria Marte, P/reg. factura #B1500000364, por concepto de servicio de notarización de (4) actas Notarial Y (1) de comparación de precios y licitación pública nacional</t>
  </si>
  <si>
    <t>LEXI-LEGAL, RISK &amp; MANAGEMENT, P/reg. factura #B1500000102, 15% informe de ejecución jornadas de sensibilización, capacitación personal para la implementación de las Normas ISO 370001:2016</t>
  </si>
  <si>
    <t>BERNARDO ANTONIO GARCIA FAMILIa, P/reg. factura #B1500000165, por concepto de servicio de notificación de actos de alguacil, correspondiente al mes de agosto 2024.-</t>
  </si>
  <si>
    <t>Raiza Valentina Prestol Almánza, P/reg. factura #B1500000114 por concepto de servicio de notarización de 02 acta de apertura sobre A y B correspondiente al mes de septiembre del 2024.</t>
  </si>
  <si>
    <t>AGUA PLANETA AZUL, S.A. P/reg. facturas #E450000004715, por concepto de compra de 84 botellones de agua de 5 galones, para uso común de la TSS, según orden de No. TSS-2024-00006.-</t>
  </si>
  <si>
    <t>FERRETAL SRL, P/reg. factura #B1500000577, por concepto de adquisición de shutter e instalación para oficina GMR, según orden de compra #TSS-2024-00155.-</t>
  </si>
  <si>
    <t>ISAIAS CORPORAN RIVAS, P/reg. factura #B1500000111, por concepto de servicio de notificación de actos de alguacil con varios traslados, corresp. al mes de agosto y septiembre 2024.-</t>
  </si>
  <si>
    <t>HUMANO SEGUROS, S. A. P/reg. factura #E450000001823, por concepto de contrato colectivo No. 30-95-348162 (Seguro de Salud Complementario) de los colaboradores de la TSS, corresp. Al</t>
  </si>
  <si>
    <t>MAPFRE SALUD ARS, S. A. P/reg. factura #E450000000245 por concepto de contrato No. 01-95-0001097877 (Seguro de Salud Complementario) de los colaboradores de la TSS, corresp. al período</t>
  </si>
  <si>
    <t>SEGURO NACIONAL DE SALUD, P/reg. factura #E450000000113 por concepto de contrato colectivo No. 46147 (Seguro de Salud Complementario) de los colaboradores de la TSS, corresp. al período</t>
  </si>
  <si>
    <t>EDENORTE, P/reg. factura #B1500464494, por concepto de servicio energía eléctrica Oficina Regional SFM plaza Galeria 56, corresp. al periodo 01/09/2024 al 01/10/2024.-</t>
  </si>
  <si>
    <t>Multicomputos, P/REG. FACTURA #E450000000002, POR CONCEPTO DE ADQUISICIÓN DRIVER DE RESPALDO (LIBRERÍA BACKUP) PARA SITE ALTERNO S/ORDEN DE COMPRA #TSS-2024-00178.</t>
  </si>
  <si>
    <t>FRANCISCO ARISTY DE CASTRO, P/REG. FACTURA #B1500000129, POR CONCEPTO DE SERVICIO DE NOTARIZACIÓN DE (2) ACTAS NOTARIAL, DE COMPARACIÓN DE PRECIOS Y LICITACIÓN PÚBLICA NACIONAL CORRESP.</t>
  </si>
  <si>
    <t>CLIKTECK, SRL, P/reg. factura #B1500000372, por concepto de Adquisición de licencia MICROSOFT WIN SERVER DATACENTER CORE LICENSE &amp; SOFTWARE ASSURANCE OPEN VALUE del 19/09/2024</t>
  </si>
  <si>
    <t>GENIUS PRINTGRAPHIC, P/reg. factura #B1500000430, por concepto de servicio producción e instalación de letreros, para esta TSS, Según orden No. TSS-2024-00194.</t>
  </si>
  <si>
    <t>COLUMBUS NETWORKS DOMINICANA, P/reg. fact. #E450000000421 por concepto de varios servicios de Internet, correspondiente al mes de octubre 2024.-</t>
  </si>
  <si>
    <t>SISTEMA CONTABLES M&amp;B, EIRL, P/reg. Fact. #B1500000286 adquisición lector de huellas biometrico. S/orden de compra No. TSS-2024-00340.</t>
  </si>
  <si>
    <t>AGUA PLANETA AZUL, S.A. P/reg. facturas #E450000004727, por concepto de compra de 83 botellones de agua de 5 galones, para uso común de la TSS, según orden de No. TSS-2024-00006.-</t>
  </si>
  <si>
    <t>Banderas del Mundo S. A P/reg. fact. #B1500001701, por concepto de adquisición de 1 bandera Dominicana razo 4x6 nylon y 2 bandera Institucional con nuevo logo TSS tamaño 4x6, para uso</t>
  </si>
  <si>
    <t>JOSE LUIS CAPELLAN MELENDEZ, P/REG. FACTURA #B1500000092, POR CONCEPTO DE SERVICIO DE NOTIFICACIÓN DE ACTOS DE ALGUACIL CON VARIOS TRASLADOS, CORRESPONDIENTE A LOS MESES DE SEPTIEMBRE Y</t>
  </si>
  <si>
    <t>Seguros Banreservas, P/REG. FACTURA #E450000002195, POR CONCEPTO DE PÓLIZA NO. 2-2-109-0034205 (ASISTENCIA FUNERARIA COLECTIVO) DE LOS COLABORADORES DE LA TSS, CORRESP. AL PERÍODO</t>
  </si>
  <si>
    <t>Seguros Banreservas, P/REG.  FACTURA  # E450000002200, POR CONCEPTO DE PÓLIZA NO. 2-2-102-0034304 (SEGURO COLECTIVOS DE VIDA) DE LOS COLABORADORES DE LA TSS, CORRESP. AL PERÍODO DEL</t>
  </si>
  <si>
    <t>COMPAÑIA DOMINICANA DE TELEFONOS, P/RE. LIB. #4336-1, PAGO  facturas #E450000054095, #E450000055177, #E450000054560, #E450000054147, #E450000054476 y #E450000054477, servicios telefónicos. (Ctas. #701918732, #704572003, #714935536, #714935763 #720491043, y #777304217) septiembre 2024.</t>
  </si>
  <si>
    <t>ERNESTO ORTIZ REYNOSO, P/reg. factura #B1500000164 por concepto de servicio de notificaciones de actos de alguacil con varios traslados, correspondiente a los meses de agosto y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</si>
</sst>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3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3" fontId="92" fillId="7" borderId="12" xfId="1" applyFont="1" applyFill="1" applyBorder="1" applyAlignment="1">
      <alignment wrapText="1"/>
    </xf>
    <xf numFmtId="16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vertical="center" wrapText="1"/>
    </xf>
    <xf numFmtId="49" fontId="93" fillId="0" borderId="3" xfId="0" applyNumberFormat="1" applyFont="1" applyBorder="1" applyAlignment="1">
      <alignment horizontal="left" wrapText="1"/>
    </xf>
    <xf numFmtId="4" fontId="94" fillId="2" borderId="3" xfId="0" applyNumberFormat="1" applyFont="1" applyFill="1" applyBorder="1"/>
    <xf numFmtId="15" fontId="93" fillId="0" borderId="3" xfId="0" applyNumberFormat="1" applyFont="1" applyBorder="1" applyAlignment="1">
      <alignment horizontal="left"/>
    </xf>
    <xf numFmtId="4" fontId="88" fillId="2" borderId="15" xfId="0" applyNumberFormat="1" applyFont="1" applyFill="1" applyBorder="1"/>
    <xf numFmtId="4" fontId="87" fillId="2" borderId="16" xfId="0" applyNumberFormat="1" applyFont="1" applyFill="1" applyBorder="1"/>
    <xf numFmtId="49" fontId="95" fillId="0" borderId="3" xfId="0" applyNumberFormat="1" applyFont="1" applyBorder="1" applyAlignment="1">
      <alignment horizontal="left"/>
    </xf>
    <xf numFmtId="4" fontId="86" fillId="2" borderId="3" xfId="0" applyNumberFormat="1" applyFont="1" applyFill="1" applyBorder="1"/>
    <xf numFmtId="165" fontId="95" fillId="0" borderId="3" xfId="0" applyNumberFormat="1" applyFont="1" applyBorder="1" applyAlignment="1">
      <alignment horizontal="left"/>
    </xf>
    <xf numFmtId="49" fontId="95" fillId="0" borderId="3" xfId="0" applyNumberFormat="1" applyFont="1" applyBorder="1" applyAlignment="1">
      <alignment horizontal="left" wrapText="1"/>
    </xf>
    <xf numFmtId="166" fontId="95" fillId="0" borderId="3" xfId="0" applyNumberFormat="1" applyFont="1" applyBorder="1" applyAlignment="1">
      <alignment horizontal="right"/>
    </xf>
    <xf numFmtId="0" fontId="87" fillId="0" borderId="0" xfId="0" applyFont="1"/>
    <xf numFmtId="0" fontId="90" fillId="0" borderId="0" xfId="0" applyFont="1"/>
    <xf numFmtId="0" fontId="87" fillId="6" borderId="2" xfId="0" applyFont="1" applyFill="1" applyBorder="1" applyAlignment="1">
      <alignment wrapText="1"/>
    </xf>
    <xf numFmtId="0" fontId="88" fillId="6" borderId="17" xfId="0" applyFont="1" applyFill="1" applyBorder="1" applyAlignment="1">
      <alignment wrapText="1"/>
    </xf>
    <xf numFmtId="0" fontId="88" fillId="6" borderId="18" xfId="0" applyFont="1" applyFill="1" applyBorder="1" applyAlignment="1">
      <alignment wrapText="1"/>
    </xf>
    <xf numFmtId="4" fontId="87" fillId="2" borderId="19" xfId="0" applyNumberFormat="1" applyFont="1" applyFill="1" applyBorder="1" applyAlignment="1">
      <alignment wrapText="1"/>
    </xf>
    <xf numFmtId="4" fontId="87" fillId="2" borderId="20" xfId="0" applyNumberFormat="1" applyFont="1" applyFill="1" applyBorder="1" applyAlignment="1">
      <alignment wrapText="1"/>
    </xf>
    <xf numFmtId="4" fontId="87" fillId="2" borderId="21" xfId="0" applyNumberFormat="1" applyFont="1" applyFill="1" applyBorder="1" applyAlignment="1">
      <alignment wrapText="1"/>
    </xf>
    <xf numFmtId="0" fontId="87" fillId="6" borderId="13" xfId="0" applyFont="1" applyFill="1" applyBorder="1" applyAlignment="1">
      <alignment wrapText="1"/>
    </xf>
    <xf numFmtId="0" fontId="88" fillId="6" borderId="13" xfId="0" applyFont="1" applyFill="1" applyBorder="1" applyAlignment="1">
      <alignment wrapText="1"/>
    </xf>
    <xf numFmtId="0" fontId="95" fillId="0" borderId="3" xfId="0" applyFont="1" applyBorder="1" applyAlignment="1">
      <alignment horizontal="left" vertical="top" wrapText="1" readingOrder="1"/>
    </xf>
    <xf numFmtId="49" fontId="95" fillId="0" borderId="3" xfId="0" applyNumberFormat="1" applyFont="1" applyBorder="1" applyAlignment="1">
      <alignment vertical="center" wrapText="1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4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85424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2</xdr:row>
      <xdr:rowOff>304835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399627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388258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487818</xdr:colOff>
      <xdr:row>1</xdr:row>
      <xdr:rowOff>71082</xdr:rowOff>
    </xdr:from>
    <xdr:to>
      <xdr:col>5</xdr:col>
      <xdr:colOff>2231979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437" y="227463"/>
          <a:ext cx="1744161" cy="172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0"/>
  <sheetViews>
    <sheetView showGridLines="0" tabSelected="1" view="pageBreakPreview" topLeftCell="A2" zoomScale="85" zoomScaleNormal="67" zoomScaleSheetLayoutView="85" workbookViewId="0">
      <selection activeCell="C16" sqref="C16"/>
    </sheetView>
  </sheetViews>
  <sheetFormatPr defaultColWidth="9.140625" defaultRowHeight="26.25" x14ac:dyDescent="0.4"/>
  <cols>
    <col min="1" max="1" width="21.28515625" style="22" customWidth="1"/>
    <col min="2" max="2" width="30.42578125" style="20" customWidth="1"/>
    <col min="3" max="3" width="148.42578125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12.75" hidden="1" customHeight="1" x14ac:dyDescent="0.2"/>
    <row r="2" spans="1:9" s="4" customFormat="1" ht="58.5" x14ac:dyDescent="0.2">
      <c r="A2" s="63" t="s">
        <v>34</v>
      </c>
      <c r="B2" s="63"/>
      <c r="C2" s="63"/>
      <c r="D2" s="63"/>
      <c r="E2" s="63"/>
      <c r="F2" s="63"/>
      <c r="G2" s="6"/>
      <c r="H2" s="2"/>
      <c r="I2" s="2"/>
    </row>
    <row r="3" spans="1:9" s="4" customFormat="1" ht="32.25" x14ac:dyDescent="0.2">
      <c r="A3" s="64" t="s">
        <v>32</v>
      </c>
      <c r="B3" s="64"/>
      <c r="C3" s="64"/>
      <c r="D3" s="64"/>
      <c r="E3" s="64"/>
      <c r="F3" s="64"/>
    </row>
    <row r="4" spans="1:9" s="4" customFormat="1" ht="32.25" x14ac:dyDescent="0.2">
      <c r="A4" s="64" t="s">
        <v>33</v>
      </c>
      <c r="B4" s="64"/>
      <c r="C4" s="64"/>
      <c r="D4" s="64"/>
      <c r="E4" s="64"/>
      <c r="F4" s="64"/>
      <c r="G4" s="5"/>
      <c r="H4" s="2"/>
      <c r="I4" s="2"/>
    </row>
    <row r="5" spans="1:9" s="4" customFormat="1" ht="16.5" x14ac:dyDescent="0.25">
      <c r="A5" s="28"/>
      <c r="B5" s="28"/>
      <c r="D5" s="29"/>
      <c r="E5" s="29"/>
      <c r="F5" s="29"/>
    </row>
    <row r="6" spans="1:9" s="1" customFormat="1" ht="34.5" x14ac:dyDescent="0.2">
      <c r="A6" s="65" t="s">
        <v>154</v>
      </c>
      <c r="B6" s="66"/>
      <c r="C6" s="66"/>
      <c r="D6" s="66"/>
      <c r="E6" s="66"/>
      <c r="F6" s="67"/>
      <c r="G6" s="2"/>
      <c r="H6" s="2"/>
      <c r="I6" s="2"/>
    </row>
    <row r="7" spans="1:9" s="1" customFormat="1" ht="23.25" customHeight="1" x14ac:dyDescent="0.35">
      <c r="A7" s="53" t="s">
        <v>2</v>
      </c>
      <c r="B7" s="27" t="s">
        <v>3</v>
      </c>
      <c r="C7" s="23"/>
      <c r="D7" s="54" t="s">
        <v>4</v>
      </c>
      <c r="E7" s="55"/>
      <c r="F7" s="36">
        <v>337318595.93000007</v>
      </c>
      <c r="G7" s="2"/>
      <c r="H7" s="2"/>
      <c r="I7" s="2"/>
    </row>
    <row r="8" spans="1:9" s="1" customFormat="1" ht="22.5" customHeight="1" x14ac:dyDescent="0.35">
      <c r="A8" s="59"/>
      <c r="B8" s="60"/>
      <c r="C8" s="24" t="s">
        <v>35</v>
      </c>
      <c r="D8" s="25" t="s">
        <v>0</v>
      </c>
      <c r="E8" s="26" t="s">
        <v>36</v>
      </c>
      <c r="F8" s="27" t="s">
        <v>1</v>
      </c>
      <c r="G8" s="2"/>
      <c r="H8" s="2"/>
      <c r="I8" s="2"/>
    </row>
    <row r="9" spans="1:9" s="3" customFormat="1" ht="52.5" x14ac:dyDescent="0.4">
      <c r="A9" s="48">
        <v>45566</v>
      </c>
      <c r="B9" s="46" t="s">
        <v>40</v>
      </c>
      <c r="C9" s="49" t="s">
        <v>155</v>
      </c>
      <c r="D9" s="50">
        <v>1357532.82</v>
      </c>
      <c r="E9" s="50"/>
      <c r="F9" s="47">
        <f>+F7+D9-E9</f>
        <v>338676128.75000006</v>
      </c>
    </row>
    <row r="10" spans="1:9" s="3" customFormat="1" ht="64.5" customHeight="1" x14ac:dyDescent="0.4">
      <c r="A10" s="48">
        <v>45567</v>
      </c>
      <c r="B10" s="46" t="s">
        <v>41</v>
      </c>
      <c r="C10" s="49" t="s">
        <v>156</v>
      </c>
      <c r="D10" s="50">
        <v>2641121.2599999998</v>
      </c>
      <c r="E10" s="50"/>
      <c r="F10" s="47">
        <f>+F9+D10-E10</f>
        <v>341317250.01000005</v>
      </c>
    </row>
    <row r="11" spans="1:9" s="3" customFormat="1" ht="81" customHeight="1" x14ac:dyDescent="0.4">
      <c r="A11" s="48">
        <v>45567</v>
      </c>
      <c r="B11" s="46" t="s">
        <v>42</v>
      </c>
      <c r="C11" s="49" t="s">
        <v>180</v>
      </c>
      <c r="D11" s="50"/>
      <c r="E11" s="50">
        <v>124488</v>
      </c>
      <c r="F11" s="47">
        <f t="shared" ref="F11:F75" si="0">+F10+D11-E11</f>
        <v>341192762.01000005</v>
      </c>
    </row>
    <row r="12" spans="1:9" s="3" customFormat="1" ht="52.5" customHeight="1" x14ac:dyDescent="0.4">
      <c r="A12" s="48">
        <v>45567</v>
      </c>
      <c r="B12" s="46" t="s">
        <v>43</v>
      </c>
      <c r="C12" s="49" t="s">
        <v>181</v>
      </c>
      <c r="D12" s="50"/>
      <c r="E12" s="50">
        <v>960.05</v>
      </c>
      <c r="F12" s="47">
        <f t="shared" si="0"/>
        <v>341191801.96000004</v>
      </c>
    </row>
    <row r="13" spans="1:9" s="3" customFormat="1" ht="80.25" customHeight="1" x14ac:dyDescent="0.4">
      <c r="A13" s="48">
        <v>45567</v>
      </c>
      <c r="B13" s="46" t="s">
        <v>44</v>
      </c>
      <c r="C13" s="49" t="s">
        <v>182</v>
      </c>
      <c r="D13" s="50"/>
      <c r="E13" s="50">
        <v>225241.15</v>
      </c>
      <c r="F13" s="47">
        <f t="shared" si="0"/>
        <v>340966560.81000006</v>
      </c>
    </row>
    <row r="14" spans="1:9" s="2" customFormat="1" ht="82.5" customHeight="1" x14ac:dyDescent="0.4">
      <c r="A14" s="48">
        <v>45567</v>
      </c>
      <c r="B14" s="46" t="s">
        <v>45</v>
      </c>
      <c r="C14" s="49" t="s">
        <v>183</v>
      </c>
      <c r="D14" s="50"/>
      <c r="E14" s="50">
        <v>1713762.25</v>
      </c>
      <c r="F14" s="47">
        <f t="shared" si="0"/>
        <v>339252798.56000006</v>
      </c>
      <c r="H14" s="3"/>
    </row>
    <row r="15" spans="1:9" s="2" customFormat="1" ht="80.25" customHeight="1" x14ac:dyDescent="0.4">
      <c r="A15" s="48">
        <v>45567</v>
      </c>
      <c r="B15" s="46" t="s">
        <v>46</v>
      </c>
      <c r="C15" s="49" t="s">
        <v>184</v>
      </c>
      <c r="D15" s="50"/>
      <c r="E15" s="50">
        <v>100001.28</v>
      </c>
      <c r="F15" s="47">
        <f t="shared" si="0"/>
        <v>339152797.28000009</v>
      </c>
      <c r="H15" s="3"/>
    </row>
    <row r="16" spans="1:9" s="2" customFormat="1" ht="85.5" customHeight="1" x14ac:dyDescent="0.4">
      <c r="A16" s="48">
        <v>45567</v>
      </c>
      <c r="B16" s="46" t="s">
        <v>47</v>
      </c>
      <c r="C16" s="49" t="s">
        <v>185</v>
      </c>
      <c r="D16" s="50"/>
      <c r="E16" s="50">
        <v>1681396.75</v>
      </c>
      <c r="F16" s="47">
        <f t="shared" si="0"/>
        <v>337471400.53000009</v>
      </c>
      <c r="H16" s="3"/>
    </row>
    <row r="17" spans="1:8" s="2" customFormat="1" ht="78" customHeight="1" x14ac:dyDescent="0.4">
      <c r="A17" s="48">
        <v>45567</v>
      </c>
      <c r="B17" s="46" t="s">
        <v>48</v>
      </c>
      <c r="C17" s="49" t="s">
        <v>186</v>
      </c>
      <c r="D17" s="50"/>
      <c r="E17" s="50">
        <v>46964</v>
      </c>
      <c r="F17" s="47">
        <f t="shared" si="0"/>
        <v>337424436.53000009</v>
      </c>
      <c r="H17" s="3"/>
    </row>
    <row r="18" spans="1:8" s="2" customFormat="1" ht="78.75" x14ac:dyDescent="0.4">
      <c r="A18" s="48">
        <v>45567</v>
      </c>
      <c r="B18" s="46" t="s">
        <v>49</v>
      </c>
      <c r="C18" s="49" t="s">
        <v>187</v>
      </c>
      <c r="D18" s="50"/>
      <c r="E18" s="50">
        <v>36926.400000000001</v>
      </c>
      <c r="F18" s="47">
        <f t="shared" si="0"/>
        <v>337387510.13000011</v>
      </c>
      <c r="H18" s="3"/>
    </row>
    <row r="19" spans="1:8" s="2" customFormat="1" ht="78.75" x14ac:dyDescent="0.4">
      <c r="A19" s="48">
        <v>45567</v>
      </c>
      <c r="B19" s="46" t="s">
        <v>50</v>
      </c>
      <c r="C19" s="49" t="s">
        <v>188</v>
      </c>
      <c r="D19" s="50"/>
      <c r="E19" s="50">
        <v>12483.6</v>
      </c>
      <c r="F19" s="47">
        <f t="shared" si="0"/>
        <v>337375026.53000009</v>
      </c>
      <c r="H19" s="46"/>
    </row>
    <row r="20" spans="1:8" s="2" customFormat="1" ht="78.75" x14ac:dyDescent="0.4">
      <c r="A20" s="48">
        <v>45567</v>
      </c>
      <c r="B20" s="46" t="s">
        <v>51</v>
      </c>
      <c r="C20" s="49" t="s">
        <v>189</v>
      </c>
      <c r="D20" s="50"/>
      <c r="E20" s="50">
        <v>6200</v>
      </c>
      <c r="F20" s="47">
        <f t="shared" si="0"/>
        <v>337368826.53000009</v>
      </c>
      <c r="H20" s="3"/>
    </row>
    <row r="21" spans="1:8" s="2" customFormat="1" ht="78.75" x14ac:dyDescent="0.4">
      <c r="A21" s="48">
        <v>45568</v>
      </c>
      <c r="B21" s="46" t="s">
        <v>52</v>
      </c>
      <c r="C21" s="49" t="s">
        <v>190</v>
      </c>
      <c r="D21" s="50"/>
      <c r="E21" s="50">
        <v>526575</v>
      </c>
      <c r="F21" s="47">
        <f t="shared" si="0"/>
        <v>336842251.53000009</v>
      </c>
      <c r="H21" s="3"/>
    </row>
    <row r="22" spans="1:8" s="2" customFormat="1" ht="52.5" x14ac:dyDescent="0.4">
      <c r="A22" s="48">
        <v>45568</v>
      </c>
      <c r="B22" s="46" t="s">
        <v>53</v>
      </c>
      <c r="C22" s="49" t="s">
        <v>157</v>
      </c>
      <c r="D22" s="50">
        <v>5523227.3300000001</v>
      </c>
      <c r="E22" s="50"/>
      <c r="F22" s="47">
        <f t="shared" si="0"/>
        <v>342365478.86000007</v>
      </c>
      <c r="H22" s="3"/>
    </row>
    <row r="23" spans="1:8" s="2" customFormat="1" ht="81.75" customHeight="1" x14ac:dyDescent="0.4">
      <c r="A23" s="48">
        <v>45569</v>
      </c>
      <c r="B23" s="46" t="s">
        <v>54</v>
      </c>
      <c r="C23" s="49" t="s">
        <v>191</v>
      </c>
      <c r="D23" s="50"/>
      <c r="E23" s="50">
        <v>20729.560000000001</v>
      </c>
      <c r="F23" s="47">
        <f t="shared" si="0"/>
        <v>342344749.30000007</v>
      </c>
      <c r="H23" s="3"/>
    </row>
    <row r="24" spans="1:8" s="2" customFormat="1" ht="78.75" x14ac:dyDescent="0.4">
      <c r="A24" s="48">
        <v>45569</v>
      </c>
      <c r="B24" s="46" t="s">
        <v>55</v>
      </c>
      <c r="C24" s="49" t="s">
        <v>192</v>
      </c>
      <c r="D24" s="50"/>
      <c r="E24" s="50">
        <v>386693.2</v>
      </c>
      <c r="F24" s="47">
        <f t="shared" si="0"/>
        <v>341958056.10000008</v>
      </c>
      <c r="H24" s="3"/>
    </row>
    <row r="25" spans="1:8" s="2" customFormat="1" ht="105" x14ac:dyDescent="0.4">
      <c r="A25" s="48">
        <v>45569</v>
      </c>
      <c r="B25" s="46" t="s">
        <v>56</v>
      </c>
      <c r="C25" s="49" t="s">
        <v>193</v>
      </c>
      <c r="D25" s="50"/>
      <c r="E25" s="50">
        <v>449878</v>
      </c>
      <c r="F25" s="47">
        <f t="shared" si="0"/>
        <v>341508178.10000008</v>
      </c>
      <c r="H25" s="3"/>
    </row>
    <row r="26" spans="1:8" s="2" customFormat="1" ht="105" x14ac:dyDescent="0.4">
      <c r="A26" s="48">
        <v>45569</v>
      </c>
      <c r="B26" s="46" t="s">
        <v>57</v>
      </c>
      <c r="C26" s="49" t="s">
        <v>194</v>
      </c>
      <c r="D26" s="50"/>
      <c r="E26" s="50">
        <v>2080000</v>
      </c>
      <c r="F26" s="47">
        <f t="shared" si="0"/>
        <v>339428178.10000008</v>
      </c>
      <c r="H26" s="3"/>
    </row>
    <row r="27" spans="1:8" s="2" customFormat="1" ht="105" x14ac:dyDescent="0.4">
      <c r="A27" s="48">
        <v>45569</v>
      </c>
      <c r="B27" s="46" t="s">
        <v>58</v>
      </c>
      <c r="C27" s="49" t="s">
        <v>195</v>
      </c>
      <c r="D27" s="50"/>
      <c r="E27" s="50">
        <v>409653.43</v>
      </c>
      <c r="F27" s="47">
        <f t="shared" si="0"/>
        <v>339018524.67000008</v>
      </c>
      <c r="H27" s="3"/>
    </row>
    <row r="28" spans="1:8" s="2" customFormat="1" ht="78.75" x14ac:dyDescent="0.4">
      <c r="A28" s="48">
        <v>45569</v>
      </c>
      <c r="B28" s="46" t="s">
        <v>59</v>
      </c>
      <c r="C28" s="49" t="s">
        <v>196</v>
      </c>
      <c r="D28" s="50"/>
      <c r="E28" s="50">
        <v>9988.7000000000007</v>
      </c>
      <c r="F28" s="47">
        <f t="shared" si="0"/>
        <v>339008535.97000009</v>
      </c>
      <c r="H28" s="3"/>
    </row>
    <row r="29" spans="1:8" s="2" customFormat="1" ht="52.5" x14ac:dyDescent="0.4">
      <c r="A29" s="48">
        <v>45569</v>
      </c>
      <c r="B29" s="46" t="s">
        <v>60</v>
      </c>
      <c r="C29" s="49" t="s">
        <v>158</v>
      </c>
      <c r="D29" s="50">
        <v>21202388.399999999</v>
      </c>
      <c r="E29" s="50"/>
      <c r="F29" s="47">
        <f t="shared" si="0"/>
        <v>360210924.37000006</v>
      </c>
      <c r="H29" s="3"/>
    </row>
    <row r="30" spans="1:8" s="2" customFormat="1" ht="52.5" x14ac:dyDescent="0.4">
      <c r="A30" s="48">
        <v>45572</v>
      </c>
      <c r="B30" s="46" t="s">
        <v>61</v>
      </c>
      <c r="C30" s="49" t="s">
        <v>159</v>
      </c>
      <c r="D30" s="50">
        <v>33492849.699999999</v>
      </c>
      <c r="E30" s="50"/>
      <c r="F30" s="47">
        <f t="shared" si="0"/>
        <v>393703774.07000005</v>
      </c>
      <c r="H30" s="3"/>
    </row>
    <row r="31" spans="1:8" s="2" customFormat="1" ht="52.5" x14ac:dyDescent="0.4">
      <c r="A31" s="48">
        <v>45573</v>
      </c>
      <c r="B31" s="46" t="s">
        <v>62</v>
      </c>
      <c r="C31" s="49" t="s">
        <v>160</v>
      </c>
      <c r="D31" s="50">
        <v>2152214.9500000002</v>
      </c>
      <c r="E31" s="50"/>
      <c r="F31" s="47">
        <f t="shared" si="0"/>
        <v>395855989.02000004</v>
      </c>
      <c r="H31" s="3"/>
    </row>
    <row r="32" spans="1:8" s="2" customFormat="1" ht="52.5" x14ac:dyDescent="0.4">
      <c r="A32" s="48">
        <v>45574</v>
      </c>
      <c r="B32" s="46" t="s">
        <v>63</v>
      </c>
      <c r="C32" s="49" t="s">
        <v>161</v>
      </c>
      <c r="D32" s="50">
        <v>804099.64</v>
      </c>
      <c r="E32" s="50"/>
      <c r="F32" s="47">
        <f t="shared" si="0"/>
        <v>396660088.66000003</v>
      </c>
      <c r="H32" s="3"/>
    </row>
    <row r="33" spans="1:8" s="2" customFormat="1" ht="52.5" x14ac:dyDescent="0.4">
      <c r="A33" s="48">
        <v>45575</v>
      </c>
      <c r="B33" s="46" t="s">
        <v>64</v>
      </c>
      <c r="C33" s="49" t="s">
        <v>162</v>
      </c>
      <c r="D33" s="50">
        <v>323521.31</v>
      </c>
      <c r="E33" s="50"/>
      <c r="F33" s="47">
        <f t="shared" si="0"/>
        <v>396983609.97000003</v>
      </c>
      <c r="H33" s="3"/>
    </row>
    <row r="34" spans="1:8" s="7" customFormat="1" ht="78.75" x14ac:dyDescent="0.4">
      <c r="A34" s="48">
        <v>45575</v>
      </c>
      <c r="B34" s="46" t="s">
        <v>65</v>
      </c>
      <c r="C34" s="49" t="s">
        <v>197</v>
      </c>
      <c r="D34" s="50"/>
      <c r="E34" s="50">
        <v>497783</v>
      </c>
      <c r="F34" s="47">
        <f t="shared" si="0"/>
        <v>396485826.97000003</v>
      </c>
      <c r="H34" s="3"/>
    </row>
    <row r="35" spans="1:8" s="2" customFormat="1" ht="78.75" x14ac:dyDescent="0.4">
      <c r="A35" s="48">
        <v>45575</v>
      </c>
      <c r="B35" s="46" t="s">
        <v>66</v>
      </c>
      <c r="C35" s="49" t="s">
        <v>198</v>
      </c>
      <c r="D35" s="50"/>
      <c r="E35" s="50">
        <v>497783</v>
      </c>
      <c r="F35" s="47">
        <f t="shared" si="0"/>
        <v>395988043.97000003</v>
      </c>
      <c r="H35" s="3"/>
    </row>
    <row r="36" spans="1:8" s="2" customFormat="1" ht="78.75" x14ac:dyDescent="0.4">
      <c r="A36" s="48">
        <v>45575</v>
      </c>
      <c r="B36" s="46" t="s">
        <v>67</v>
      </c>
      <c r="C36" s="49" t="s">
        <v>199</v>
      </c>
      <c r="D36" s="50"/>
      <c r="E36" s="50">
        <v>30115.919999999998</v>
      </c>
      <c r="F36" s="47">
        <f t="shared" si="0"/>
        <v>395957928.05000001</v>
      </c>
      <c r="H36" s="3"/>
    </row>
    <row r="37" spans="1:8" s="2" customFormat="1" ht="78.75" x14ac:dyDescent="0.4">
      <c r="A37" s="48">
        <v>45575</v>
      </c>
      <c r="B37" s="46" t="s">
        <v>68</v>
      </c>
      <c r="C37" s="49" t="s">
        <v>200</v>
      </c>
      <c r="D37" s="50"/>
      <c r="E37" s="50">
        <v>8999.2800000000007</v>
      </c>
      <c r="F37" s="47">
        <f t="shared" si="0"/>
        <v>395948928.77000004</v>
      </c>
      <c r="H37" s="3"/>
    </row>
    <row r="38" spans="1:8" s="2" customFormat="1" ht="78.75" x14ac:dyDescent="0.4">
      <c r="A38" s="48">
        <v>45575</v>
      </c>
      <c r="B38" s="46" t="s">
        <v>69</v>
      </c>
      <c r="C38" s="49" t="s">
        <v>201</v>
      </c>
      <c r="D38" s="50"/>
      <c r="E38" s="50">
        <v>691940.2</v>
      </c>
      <c r="F38" s="47">
        <f t="shared" si="0"/>
        <v>395256988.57000005</v>
      </c>
      <c r="H38" s="3"/>
    </row>
    <row r="39" spans="1:8" s="2" customFormat="1" ht="60.75" customHeight="1" x14ac:dyDescent="0.4">
      <c r="A39" s="48">
        <v>45575</v>
      </c>
      <c r="B39" s="46" t="s">
        <v>70</v>
      </c>
      <c r="C39" s="49" t="s">
        <v>81</v>
      </c>
      <c r="D39" s="50"/>
      <c r="E39" s="50">
        <v>229593.38</v>
      </c>
      <c r="F39" s="47">
        <f t="shared" si="0"/>
        <v>395027395.19000006</v>
      </c>
      <c r="H39" s="3"/>
    </row>
    <row r="40" spans="1:8" s="2" customFormat="1" ht="78.75" x14ac:dyDescent="0.4">
      <c r="A40" s="48">
        <v>45576</v>
      </c>
      <c r="B40" s="46" t="s">
        <v>71</v>
      </c>
      <c r="C40" s="49" t="s">
        <v>202</v>
      </c>
      <c r="D40" s="50"/>
      <c r="E40" s="50">
        <v>15887.52</v>
      </c>
      <c r="F40" s="47">
        <f t="shared" si="0"/>
        <v>395011507.67000008</v>
      </c>
      <c r="H40" s="3"/>
    </row>
    <row r="41" spans="1:8" s="2" customFormat="1" ht="52.5" x14ac:dyDescent="0.4">
      <c r="A41" s="48">
        <v>45576</v>
      </c>
      <c r="B41" s="46" t="s">
        <v>72</v>
      </c>
      <c r="C41" s="49" t="s">
        <v>163</v>
      </c>
      <c r="D41" s="50">
        <v>255099.47</v>
      </c>
      <c r="E41" s="50"/>
      <c r="F41" s="47">
        <f t="shared" si="0"/>
        <v>395266607.1400001</v>
      </c>
      <c r="H41" s="3"/>
    </row>
    <row r="42" spans="1:8" s="2" customFormat="1" ht="52.5" x14ac:dyDescent="0.4">
      <c r="A42" s="48">
        <v>45579</v>
      </c>
      <c r="B42" s="46" t="s">
        <v>73</v>
      </c>
      <c r="C42" s="49" t="s">
        <v>164</v>
      </c>
      <c r="D42" s="50">
        <v>176732.41</v>
      </c>
      <c r="E42" s="50"/>
      <c r="F42" s="47">
        <f t="shared" si="0"/>
        <v>395443339.55000013</v>
      </c>
      <c r="H42" s="3"/>
    </row>
    <row r="43" spans="1:8" s="2" customFormat="1" ht="52.5" x14ac:dyDescent="0.4">
      <c r="A43" s="48">
        <v>45580</v>
      </c>
      <c r="B43" s="46" t="s">
        <v>74</v>
      </c>
      <c r="C43" s="49" t="s">
        <v>165</v>
      </c>
      <c r="D43" s="50">
        <v>162112.85</v>
      </c>
      <c r="E43" s="50"/>
      <c r="F43" s="47">
        <f t="shared" si="0"/>
        <v>395605452.40000015</v>
      </c>
      <c r="H43" s="3"/>
    </row>
    <row r="44" spans="1:8" s="2" customFormat="1" ht="105" x14ac:dyDescent="0.4">
      <c r="A44" s="48">
        <v>45581</v>
      </c>
      <c r="B44" s="46" t="s">
        <v>75</v>
      </c>
      <c r="C44" s="49" t="s">
        <v>203</v>
      </c>
      <c r="D44" s="50"/>
      <c r="E44" s="50">
        <v>38000</v>
      </c>
      <c r="F44" s="47">
        <f t="shared" si="0"/>
        <v>395567452.40000015</v>
      </c>
      <c r="H44" s="3"/>
    </row>
    <row r="45" spans="1:8" s="2" customFormat="1" ht="78.75" x14ac:dyDescent="0.4">
      <c r="A45" s="48">
        <v>45581</v>
      </c>
      <c r="B45" s="46" t="s">
        <v>76</v>
      </c>
      <c r="C45" s="49" t="s">
        <v>204</v>
      </c>
      <c r="D45" s="50"/>
      <c r="E45" s="50">
        <v>22420</v>
      </c>
      <c r="F45" s="47">
        <f t="shared" si="0"/>
        <v>395545032.40000015</v>
      </c>
      <c r="H45" s="3"/>
    </row>
    <row r="46" spans="1:8" s="2" customFormat="1" ht="105" x14ac:dyDescent="0.4">
      <c r="A46" s="48">
        <v>45581</v>
      </c>
      <c r="B46" s="46" t="s">
        <v>77</v>
      </c>
      <c r="C46" s="49" t="s">
        <v>205</v>
      </c>
      <c r="D46" s="50"/>
      <c r="E46" s="50">
        <v>73244.429999999993</v>
      </c>
      <c r="F46" s="47">
        <f t="shared" si="0"/>
        <v>395471787.97000015</v>
      </c>
      <c r="H46" s="3"/>
    </row>
    <row r="47" spans="1:8" s="2" customFormat="1" ht="78.75" x14ac:dyDescent="0.4">
      <c r="A47" s="48">
        <v>45581</v>
      </c>
      <c r="B47" s="46" t="s">
        <v>78</v>
      </c>
      <c r="C47" s="49" t="s">
        <v>206</v>
      </c>
      <c r="D47" s="50"/>
      <c r="E47" s="50">
        <v>38587.58</v>
      </c>
      <c r="F47" s="47">
        <f t="shared" si="0"/>
        <v>395433200.39000016</v>
      </c>
      <c r="H47" s="3"/>
    </row>
    <row r="48" spans="1:8" s="2" customFormat="1" ht="78.75" x14ac:dyDescent="0.4">
      <c r="A48" s="48">
        <v>45582</v>
      </c>
      <c r="B48" s="46" t="s">
        <v>79</v>
      </c>
      <c r="C48" s="49" t="s">
        <v>207</v>
      </c>
      <c r="D48" s="50"/>
      <c r="E48" s="50">
        <v>201780</v>
      </c>
      <c r="F48" s="47">
        <f t="shared" si="0"/>
        <v>395231420.39000016</v>
      </c>
      <c r="H48" s="3"/>
    </row>
    <row r="49" spans="1:8" s="2" customFormat="1" ht="105" x14ac:dyDescent="0.4">
      <c r="A49" s="48">
        <v>45582</v>
      </c>
      <c r="B49" s="46" t="s">
        <v>80</v>
      </c>
      <c r="C49" s="49" t="s">
        <v>208</v>
      </c>
      <c r="D49" s="50"/>
      <c r="E49" s="50">
        <v>16440</v>
      </c>
      <c r="F49" s="47">
        <f t="shared" si="0"/>
        <v>395214980.39000016</v>
      </c>
      <c r="H49" s="3"/>
    </row>
    <row r="50" spans="1:8" s="2" customFormat="1" ht="52.5" x14ac:dyDescent="0.4">
      <c r="A50" s="48">
        <v>45581</v>
      </c>
      <c r="B50" s="46" t="s">
        <v>82</v>
      </c>
      <c r="C50" s="49" t="s">
        <v>166</v>
      </c>
      <c r="D50" s="50">
        <v>199515.44</v>
      </c>
      <c r="E50" s="50"/>
      <c r="F50" s="47">
        <f t="shared" si="0"/>
        <v>395414495.83000016</v>
      </c>
      <c r="H50" s="3"/>
    </row>
    <row r="51" spans="1:8" s="2" customFormat="1" ht="52.5" x14ac:dyDescent="0.4">
      <c r="A51" s="48">
        <v>45581</v>
      </c>
      <c r="B51" s="46" t="s">
        <v>83</v>
      </c>
      <c r="C51" s="49" t="s">
        <v>167</v>
      </c>
      <c r="D51" s="50">
        <v>206042.81</v>
      </c>
      <c r="E51" s="50"/>
      <c r="F51" s="47">
        <f t="shared" si="0"/>
        <v>395620538.64000016</v>
      </c>
      <c r="H51" s="3"/>
    </row>
    <row r="52" spans="1:8" s="2" customFormat="1" ht="52.5" x14ac:dyDescent="0.4">
      <c r="A52" s="48">
        <v>45582</v>
      </c>
      <c r="B52" s="46" t="s">
        <v>84</v>
      </c>
      <c r="C52" s="49" t="s">
        <v>168</v>
      </c>
      <c r="D52" s="50">
        <v>111567.38</v>
      </c>
      <c r="E52" s="50"/>
      <c r="F52" s="47">
        <f t="shared" si="0"/>
        <v>395732106.02000016</v>
      </c>
      <c r="H52" s="3"/>
    </row>
    <row r="53" spans="1:8" s="2" customFormat="1" ht="52.5" x14ac:dyDescent="0.4">
      <c r="A53" s="48">
        <v>45583</v>
      </c>
      <c r="B53" s="46" t="s">
        <v>85</v>
      </c>
      <c r="C53" s="49" t="s">
        <v>143</v>
      </c>
      <c r="D53" s="50"/>
      <c r="E53" s="50">
        <v>7217293.5899999999</v>
      </c>
      <c r="F53" s="47">
        <f t="shared" si="0"/>
        <v>388514812.43000019</v>
      </c>
      <c r="H53" s="3"/>
    </row>
    <row r="54" spans="1:8" s="2" customFormat="1" ht="52.5" x14ac:dyDescent="0.4">
      <c r="A54" s="48">
        <v>45583</v>
      </c>
      <c r="B54" s="46" t="s">
        <v>85</v>
      </c>
      <c r="C54" s="49" t="s">
        <v>143</v>
      </c>
      <c r="D54" s="50"/>
      <c r="E54" s="50">
        <v>22789761.960000001</v>
      </c>
      <c r="F54" s="47">
        <f t="shared" si="0"/>
        <v>365725050.47000021</v>
      </c>
      <c r="H54" s="3"/>
    </row>
    <row r="55" spans="1:8" s="2" customFormat="1" ht="78.75" x14ac:dyDescent="0.4">
      <c r="A55" s="48">
        <v>45583</v>
      </c>
      <c r="B55" s="46" t="s">
        <v>86</v>
      </c>
      <c r="C55" s="49" t="s">
        <v>209</v>
      </c>
      <c r="D55" s="50"/>
      <c r="E55" s="50">
        <v>9204</v>
      </c>
      <c r="F55" s="47">
        <f t="shared" si="0"/>
        <v>365715846.47000021</v>
      </c>
      <c r="H55" s="3"/>
    </row>
    <row r="56" spans="1:8" s="2" customFormat="1" ht="52.5" x14ac:dyDescent="0.4">
      <c r="A56" s="48">
        <v>45583</v>
      </c>
      <c r="B56" s="46" t="s">
        <v>87</v>
      </c>
      <c r="C56" s="49" t="s">
        <v>210</v>
      </c>
      <c r="D56" s="50"/>
      <c r="E56" s="50">
        <v>5494.99</v>
      </c>
      <c r="F56" s="47">
        <f t="shared" si="0"/>
        <v>365710351.4800002</v>
      </c>
      <c r="H56" s="3"/>
    </row>
    <row r="57" spans="1:8" s="2" customFormat="1" ht="52.5" x14ac:dyDescent="0.4">
      <c r="A57" s="48">
        <v>45583</v>
      </c>
      <c r="B57" s="46" t="s">
        <v>88</v>
      </c>
      <c r="C57" s="49" t="s">
        <v>211</v>
      </c>
      <c r="D57" s="50"/>
      <c r="E57" s="50">
        <v>50381.279999999999</v>
      </c>
      <c r="F57" s="47">
        <f t="shared" si="0"/>
        <v>365659970.20000023</v>
      </c>
      <c r="H57" s="3"/>
    </row>
    <row r="58" spans="1:8" s="2" customFormat="1" ht="52.5" x14ac:dyDescent="0.4">
      <c r="A58" s="48">
        <v>45583</v>
      </c>
      <c r="B58" s="46" t="s">
        <v>89</v>
      </c>
      <c r="C58" s="49" t="s">
        <v>212</v>
      </c>
      <c r="D58" s="50"/>
      <c r="E58" s="50">
        <v>15894.6</v>
      </c>
      <c r="F58" s="47">
        <f t="shared" si="0"/>
        <v>365644075.6000002</v>
      </c>
      <c r="H58" s="3"/>
    </row>
    <row r="59" spans="1:8" s="2" customFormat="1" ht="60.75" customHeight="1" x14ac:dyDescent="0.4">
      <c r="A59" s="48">
        <v>45583</v>
      </c>
      <c r="B59" s="46" t="s">
        <v>90</v>
      </c>
      <c r="C59" s="49" t="s">
        <v>213</v>
      </c>
      <c r="D59" s="50"/>
      <c r="E59" s="50">
        <v>483265.5</v>
      </c>
      <c r="F59" s="47">
        <f t="shared" si="0"/>
        <v>365160810.1000002</v>
      </c>
      <c r="H59" s="3"/>
    </row>
    <row r="60" spans="1:8" s="2" customFormat="1" ht="78.75" x14ac:dyDescent="0.4">
      <c r="A60" s="48">
        <v>45583</v>
      </c>
      <c r="B60" s="46" t="s">
        <v>91</v>
      </c>
      <c r="C60" s="49" t="s">
        <v>214</v>
      </c>
      <c r="D60" s="50"/>
      <c r="E60" s="50">
        <v>9267.7199999999993</v>
      </c>
      <c r="F60" s="47">
        <f t="shared" si="0"/>
        <v>365151542.38000017</v>
      </c>
      <c r="H60" s="3"/>
    </row>
    <row r="61" spans="1:8" s="2" customFormat="1" ht="93" customHeight="1" x14ac:dyDescent="0.4">
      <c r="A61" s="48">
        <v>45583</v>
      </c>
      <c r="B61" s="46" t="s">
        <v>92</v>
      </c>
      <c r="C61" s="49" t="s">
        <v>215</v>
      </c>
      <c r="D61" s="50"/>
      <c r="E61" s="50">
        <v>5340</v>
      </c>
      <c r="F61" s="47">
        <f t="shared" si="0"/>
        <v>365146202.38000017</v>
      </c>
      <c r="H61" s="3"/>
    </row>
    <row r="62" spans="1:8" s="2" customFormat="1" ht="78.75" x14ac:dyDescent="0.4">
      <c r="A62" s="48">
        <v>45583</v>
      </c>
      <c r="B62" s="46" t="s">
        <v>93</v>
      </c>
      <c r="C62" s="49" t="s">
        <v>216</v>
      </c>
      <c r="D62" s="50"/>
      <c r="E62" s="50">
        <v>92777.5</v>
      </c>
      <c r="F62" s="47">
        <f t="shared" si="0"/>
        <v>365053424.88000017</v>
      </c>
      <c r="H62" s="3"/>
    </row>
    <row r="63" spans="1:8" s="2" customFormat="1" ht="78.75" x14ac:dyDescent="0.4">
      <c r="A63" s="48">
        <v>45583</v>
      </c>
      <c r="B63" s="46" t="s">
        <v>94</v>
      </c>
      <c r="C63" s="49" t="s">
        <v>217</v>
      </c>
      <c r="D63" s="50"/>
      <c r="E63" s="50">
        <v>172870</v>
      </c>
      <c r="F63" s="47">
        <f t="shared" si="0"/>
        <v>364880554.88000017</v>
      </c>
      <c r="H63" s="3"/>
    </row>
    <row r="64" spans="1:8" s="2" customFormat="1" ht="78.75" x14ac:dyDescent="0.4">
      <c r="A64" s="48">
        <v>45583</v>
      </c>
      <c r="B64" s="46" t="s">
        <v>95</v>
      </c>
      <c r="C64" s="49" t="s">
        <v>218</v>
      </c>
      <c r="D64" s="50"/>
      <c r="E64" s="50">
        <v>89886.5</v>
      </c>
      <c r="F64" s="47">
        <f t="shared" si="0"/>
        <v>364790668.38000017</v>
      </c>
      <c r="H64" s="3"/>
    </row>
    <row r="65" spans="1:8" s="2" customFormat="1" ht="78.75" x14ac:dyDescent="0.4">
      <c r="A65" s="48">
        <v>45583</v>
      </c>
      <c r="B65" s="46" t="s">
        <v>96</v>
      </c>
      <c r="C65" s="49" t="s">
        <v>220</v>
      </c>
      <c r="D65" s="50"/>
      <c r="E65" s="50">
        <v>298011.36</v>
      </c>
      <c r="F65" s="47">
        <f t="shared" si="0"/>
        <v>364492657.02000016</v>
      </c>
      <c r="H65" s="3"/>
    </row>
    <row r="66" spans="1:8" s="2" customFormat="1" ht="56.25" customHeight="1" x14ac:dyDescent="0.4">
      <c r="A66" s="48">
        <v>45583</v>
      </c>
      <c r="B66" s="46" t="s">
        <v>97</v>
      </c>
      <c r="C66" s="49" t="s">
        <v>219</v>
      </c>
      <c r="D66" s="50"/>
      <c r="E66" s="50">
        <v>147757.24</v>
      </c>
      <c r="F66" s="47">
        <f t="shared" si="0"/>
        <v>364344899.78000015</v>
      </c>
      <c r="H66" s="3"/>
    </row>
    <row r="67" spans="1:8" s="2" customFormat="1" ht="52.5" x14ac:dyDescent="0.4">
      <c r="A67" s="48">
        <v>45583</v>
      </c>
      <c r="B67" s="46" t="s">
        <v>98</v>
      </c>
      <c r="C67" s="49" t="s">
        <v>221</v>
      </c>
      <c r="D67" s="50"/>
      <c r="E67" s="50">
        <v>70000</v>
      </c>
      <c r="F67" s="47">
        <f t="shared" si="0"/>
        <v>364274899.78000015</v>
      </c>
      <c r="H67" s="3"/>
    </row>
    <row r="68" spans="1:8" s="2" customFormat="1" ht="78.75" x14ac:dyDescent="0.4">
      <c r="A68" s="48">
        <v>45583</v>
      </c>
      <c r="B68" s="46" t="s">
        <v>99</v>
      </c>
      <c r="C68" s="49" t="s">
        <v>222</v>
      </c>
      <c r="D68" s="50"/>
      <c r="E68" s="50">
        <v>419700</v>
      </c>
      <c r="F68" s="47">
        <f t="shared" si="0"/>
        <v>363855199.78000015</v>
      </c>
      <c r="H68" s="3"/>
    </row>
    <row r="69" spans="1:8" s="2" customFormat="1" ht="52.5" x14ac:dyDescent="0.4">
      <c r="A69" s="48">
        <v>45583</v>
      </c>
      <c r="B69" s="46" t="s">
        <v>100</v>
      </c>
      <c r="C69" s="49" t="s">
        <v>179</v>
      </c>
      <c r="D69" s="50">
        <v>116742.74</v>
      </c>
      <c r="E69" s="50"/>
      <c r="F69" s="47">
        <f t="shared" si="0"/>
        <v>363971942.52000016</v>
      </c>
      <c r="H69" s="3"/>
    </row>
    <row r="70" spans="1:8" s="2" customFormat="1" ht="52.5" x14ac:dyDescent="0.4">
      <c r="A70" s="48">
        <v>45586</v>
      </c>
      <c r="B70" s="46" t="s">
        <v>101</v>
      </c>
      <c r="C70" s="49" t="s">
        <v>144</v>
      </c>
      <c r="D70" s="50"/>
      <c r="E70" s="50">
        <v>2428912.4500000002</v>
      </c>
      <c r="F70" s="47">
        <f t="shared" si="0"/>
        <v>361543030.07000017</v>
      </c>
      <c r="H70" s="3"/>
    </row>
    <row r="71" spans="1:8" s="2" customFormat="1" ht="52.5" x14ac:dyDescent="0.4">
      <c r="A71" s="48">
        <v>45586</v>
      </c>
      <c r="B71" s="46" t="s">
        <v>101</v>
      </c>
      <c r="C71" s="49" t="s">
        <v>144</v>
      </c>
      <c r="D71" s="50"/>
      <c r="E71" s="50">
        <v>100205.46</v>
      </c>
      <c r="F71" s="47">
        <f t="shared" si="0"/>
        <v>361442824.61000019</v>
      </c>
      <c r="H71" s="3"/>
    </row>
    <row r="72" spans="1:8" s="2" customFormat="1" ht="52.5" x14ac:dyDescent="0.4">
      <c r="A72" s="48">
        <v>45586</v>
      </c>
      <c r="B72" s="46" t="s">
        <v>101</v>
      </c>
      <c r="C72" s="49" t="s">
        <v>144</v>
      </c>
      <c r="D72" s="50"/>
      <c r="E72" s="50">
        <v>4853742.08</v>
      </c>
      <c r="F72" s="47">
        <f t="shared" si="0"/>
        <v>356589082.53000021</v>
      </c>
      <c r="H72" s="3"/>
    </row>
    <row r="73" spans="1:8" s="2" customFormat="1" ht="52.5" x14ac:dyDescent="0.4">
      <c r="A73" s="48">
        <v>45586</v>
      </c>
      <c r="B73" s="46" t="s">
        <v>101</v>
      </c>
      <c r="C73" s="49" t="s">
        <v>144</v>
      </c>
      <c r="D73" s="50"/>
      <c r="E73" s="50">
        <v>18453317.829999998</v>
      </c>
      <c r="F73" s="47">
        <f t="shared" si="0"/>
        <v>338135764.70000023</v>
      </c>
      <c r="H73" s="3"/>
    </row>
    <row r="74" spans="1:8" s="2" customFormat="1" ht="52.5" x14ac:dyDescent="0.4">
      <c r="A74" s="48">
        <v>45586</v>
      </c>
      <c r="B74" s="46" t="s">
        <v>102</v>
      </c>
      <c r="C74" s="49" t="s">
        <v>145</v>
      </c>
      <c r="D74" s="50"/>
      <c r="E74" s="50">
        <v>83979.99</v>
      </c>
      <c r="F74" s="47">
        <f t="shared" si="0"/>
        <v>338051784.71000022</v>
      </c>
      <c r="H74" s="3"/>
    </row>
    <row r="75" spans="1:8" s="2" customFormat="1" ht="66" customHeight="1" x14ac:dyDescent="0.4">
      <c r="A75" s="48">
        <v>45586</v>
      </c>
      <c r="B75" s="46" t="s">
        <v>102</v>
      </c>
      <c r="C75" s="49" t="s">
        <v>145</v>
      </c>
      <c r="D75" s="50"/>
      <c r="E75" s="50">
        <v>35803.85</v>
      </c>
      <c r="F75" s="47">
        <f t="shared" si="0"/>
        <v>338015980.86000019</v>
      </c>
      <c r="H75" s="3"/>
    </row>
    <row r="76" spans="1:8" s="2" customFormat="1" ht="52.5" x14ac:dyDescent="0.4">
      <c r="A76" s="48">
        <v>45586</v>
      </c>
      <c r="B76" s="46" t="s">
        <v>102</v>
      </c>
      <c r="C76" s="49" t="s">
        <v>145</v>
      </c>
      <c r="D76" s="50"/>
      <c r="E76" s="50">
        <v>1309.76</v>
      </c>
      <c r="F76" s="47">
        <f t="shared" ref="F76:F93" si="1">+F75+D76-E76</f>
        <v>338014671.1000002</v>
      </c>
      <c r="H76" s="3"/>
    </row>
    <row r="77" spans="1:8" s="2" customFormat="1" ht="59.25" customHeight="1" x14ac:dyDescent="0.4">
      <c r="A77" s="48">
        <v>45586</v>
      </c>
      <c r="B77" s="46" t="s">
        <v>102</v>
      </c>
      <c r="C77" s="49" t="s">
        <v>145</v>
      </c>
      <c r="D77" s="50"/>
      <c r="E77" s="50">
        <v>328121.93</v>
      </c>
      <c r="F77" s="47">
        <f t="shared" si="1"/>
        <v>337686549.1700002</v>
      </c>
      <c r="H77" s="3"/>
    </row>
    <row r="78" spans="1:8" s="2" customFormat="1" ht="52.5" x14ac:dyDescent="0.4">
      <c r="A78" s="48">
        <v>45586</v>
      </c>
      <c r="B78" s="46" t="s">
        <v>103</v>
      </c>
      <c r="C78" s="49" t="s">
        <v>146</v>
      </c>
      <c r="D78" s="50"/>
      <c r="E78" s="50">
        <v>1303972.04</v>
      </c>
      <c r="F78" s="47">
        <f t="shared" si="1"/>
        <v>336382577.13000017</v>
      </c>
      <c r="H78" s="3"/>
    </row>
    <row r="79" spans="1:8" s="2" customFormat="1" ht="52.5" x14ac:dyDescent="0.4">
      <c r="A79" s="48">
        <v>45586</v>
      </c>
      <c r="B79" s="46" t="s">
        <v>103</v>
      </c>
      <c r="C79" s="49" t="s">
        <v>146</v>
      </c>
      <c r="D79" s="50"/>
      <c r="E79" s="50">
        <v>713115.56</v>
      </c>
      <c r="F79" s="47">
        <f t="shared" si="1"/>
        <v>335669461.57000017</v>
      </c>
      <c r="H79" s="3"/>
    </row>
    <row r="80" spans="1:8" s="2" customFormat="1" ht="52.5" x14ac:dyDescent="0.4">
      <c r="A80" s="48">
        <v>45586</v>
      </c>
      <c r="B80" s="46" t="s">
        <v>103</v>
      </c>
      <c r="C80" s="49" t="s">
        <v>146</v>
      </c>
      <c r="D80" s="50"/>
      <c r="E80" s="50">
        <v>31753.06</v>
      </c>
      <c r="F80" s="47">
        <f t="shared" si="1"/>
        <v>335637708.51000017</v>
      </c>
      <c r="H80" s="3"/>
    </row>
    <row r="81" spans="1:8" s="2" customFormat="1" ht="62.25" customHeight="1" x14ac:dyDescent="0.4">
      <c r="A81" s="48">
        <v>45586</v>
      </c>
      <c r="B81" s="46" t="s">
        <v>103</v>
      </c>
      <c r="C81" s="49" t="s">
        <v>146</v>
      </c>
      <c r="D81" s="50"/>
      <c r="E81" s="50">
        <v>4996617.46</v>
      </c>
      <c r="F81" s="47">
        <f t="shared" si="1"/>
        <v>330641091.05000019</v>
      </c>
      <c r="H81" s="3"/>
    </row>
    <row r="82" spans="1:8" s="2" customFormat="1" ht="52.5" x14ac:dyDescent="0.4">
      <c r="A82" s="48">
        <v>45586</v>
      </c>
      <c r="B82" s="46" t="s">
        <v>104</v>
      </c>
      <c r="C82" s="49" t="s">
        <v>147</v>
      </c>
      <c r="D82" s="50"/>
      <c r="E82" s="50">
        <v>96960.03</v>
      </c>
      <c r="F82" s="47">
        <f t="shared" si="1"/>
        <v>330544131.02000022</v>
      </c>
      <c r="H82" s="3"/>
    </row>
    <row r="83" spans="1:8" s="2" customFormat="1" ht="52.5" x14ac:dyDescent="0.4">
      <c r="A83" s="48">
        <v>45586</v>
      </c>
      <c r="B83" s="46" t="s">
        <v>104</v>
      </c>
      <c r="C83" s="49" t="s">
        <v>147</v>
      </c>
      <c r="D83" s="50"/>
      <c r="E83" s="50">
        <v>3039.97</v>
      </c>
      <c r="F83" s="47">
        <f t="shared" si="1"/>
        <v>330541091.05000019</v>
      </c>
      <c r="H83" s="3"/>
    </row>
    <row r="84" spans="1:8" s="2" customFormat="1" ht="52.5" x14ac:dyDescent="0.4">
      <c r="A84" s="48">
        <v>45586</v>
      </c>
      <c r="B84" s="46" t="s">
        <v>105</v>
      </c>
      <c r="C84" s="49" t="s">
        <v>148</v>
      </c>
      <c r="D84" s="50"/>
      <c r="E84" s="50">
        <v>28500</v>
      </c>
      <c r="F84" s="47">
        <f t="shared" si="1"/>
        <v>330512591.05000019</v>
      </c>
      <c r="H84" s="3"/>
    </row>
    <row r="85" spans="1:8" s="2" customFormat="1" ht="52.5" x14ac:dyDescent="0.4">
      <c r="A85" s="48">
        <v>45586</v>
      </c>
      <c r="B85" s="46" t="s">
        <v>105</v>
      </c>
      <c r="C85" s="49" t="s">
        <v>148</v>
      </c>
      <c r="D85" s="50"/>
      <c r="E85" s="50">
        <v>256500</v>
      </c>
      <c r="F85" s="47">
        <f t="shared" si="1"/>
        <v>330256091.05000019</v>
      </c>
      <c r="H85" s="3"/>
    </row>
    <row r="86" spans="1:8" s="2" customFormat="1" ht="52.5" x14ac:dyDescent="0.4">
      <c r="A86" s="48">
        <v>45586</v>
      </c>
      <c r="B86" s="46" t="s">
        <v>106</v>
      </c>
      <c r="C86" s="49" t="s">
        <v>149</v>
      </c>
      <c r="D86" s="50"/>
      <c r="E86" s="50">
        <v>78400</v>
      </c>
      <c r="F86" s="47">
        <f t="shared" si="1"/>
        <v>330177691.05000019</v>
      </c>
      <c r="H86" s="3"/>
    </row>
    <row r="87" spans="1:8" s="2" customFormat="1" ht="52.5" x14ac:dyDescent="0.4">
      <c r="A87" s="48">
        <v>45586</v>
      </c>
      <c r="B87" s="46" t="s">
        <v>106</v>
      </c>
      <c r="C87" s="49" t="s">
        <v>149</v>
      </c>
      <c r="D87" s="50"/>
      <c r="E87" s="50">
        <v>253600</v>
      </c>
      <c r="F87" s="47">
        <f t="shared" si="1"/>
        <v>329924091.05000019</v>
      </c>
      <c r="H87" s="3"/>
    </row>
    <row r="88" spans="1:8" s="2" customFormat="1" ht="52.5" x14ac:dyDescent="0.4">
      <c r="A88" s="48">
        <v>45586</v>
      </c>
      <c r="B88" s="46" t="s">
        <v>107</v>
      </c>
      <c r="C88" s="49" t="s">
        <v>178</v>
      </c>
      <c r="D88" s="50">
        <v>111514.56</v>
      </c>
      <c r="E88" s="50"/>
      <c r="F88" s="47">
        <f t="shared" si="1"/>
        <v>330035605.61000019</v>
      </c>
      <c r="H88" s="3"/>
    </row>
    <row r="89" spans="1:8" s="2" customFormat="1" ht="52.5" x14ac:dyDescent="0.4">
      <c r="A89" s="48">
        <v>45587</v>
      </c>
      <c r="B89" s="46" t="s">
        <v>108</v>
      </c>
      <c r="C89" s="49" t="s">
        <v>223</v>
      </c>
      <c r="D89" s="50"/>
      <c r="E89" s="50">
        <v>21240</v>
      </c>
      <c r="F89" s="47">
        <f t="shared" si="1"/>
        <v>330014365.61000019</v>
      </c>
      <c r="H89" s="3"/>
    </row>
    <row r="90" spans="1:8" s="2" customFormat="1" ht="89.25" customHeight="1" x14ac:dyDescent="0.4">
      <c r="A90" s="48">
        <v>45587</v>
      </c>
      <c r="B90" s="46" t="s">
        <v>109</v>
      </c>
      <c r="C90" s="49" t="s">
        <v>224</v>
      </c>
      <c r="D90" s="50"/>
      <c r="E90" s="50">
        <v>25000</v>
      </c>
      <c r="F90" s="47">
        <f t="shared" si="1"/>
        <v>329989365.61000019</v>
      </c>
      <c r="H90" s="3"/>
    </row>
    <row r="91" spans="1:8" s="2" customFormat="1" ht="78.75" customHeight="1" x14ac:dyDescent="0.4">
      <c r="A91" s="48">
        <v>45587</v>
      </c>
      <c r="B91" s="46" t="s">
        <v>110</v>
      </c>
      <c r="C91" s="49" t="s">
        <v>225</v>
      </c>
      <c r="D91" s="50"/>
      <c r="E91" s="50">
        <v>5040</v>
      </c>
      <c r="F91" s="47">
        <f t="shared" si="1"/>
        <v>329984325.61000019</v>
      </c>
      <c r="H91" s="3"/>
    </row>
    <row r="92" spans="1:8" s="2" customFormat="1" ht="55.5" customHeight="1" x14ac:dyDescent="0.4">
      <c r="A92" s="48">
        <v>45587</v>
      </c>
      <c r="B92" s="46" t="s">
        <v>111</v>
      </c>
      <c r="C92" s="49" t="s">
        <v>150</v>
      </c>
      <c r="D92" s="50"/>
      <c r="E92" s="50">
        <v>44020</v>
      </c>
      <c r="F92" s="47">
        <f t="shared" si="1"/>
        <v>329940305.61000019</v>
      </c>
      <c r="H92" s="3"/>
    </row>
    <row r="93" spans="1:8" s="2" customFormat="1" ht="78" customHeight="1" x14ac:dyDescent="0.4">
      <c r="A93" s="48">
        <v>45587</v>
      </c>
      <c r="B93" s="46" t="s">
        <v>111</v>
      </c>
      <c r="C93" s="49" t="s">
        <v>150</v>
      </c>
      <c r="D93" s="50"/>
      <c r="E93" s="50">
        <v>9180</v>
      </c>
      <c r="F93" s="47">
        <f t="shared" si="1"/>
        <v>329931125.61000019</v>
      </c>
      <c r="H93" s="3"/>
    </row>
    <row r="94" spans="1:8" s="2" customFormat="1" ht="52.5" x14ac:dyDescent="0.4">
      <c r="A94" s="48">
        <v>45587</v>
      </c>
      <c r="B94" s="46" t="s">
        <v>112</v>
      </c>
      <c r="C94" s="49" t="s">
        <v>151</v>
      </c>
      <c r="D94" s="50"/>
      <c r="E94" s="50">
        <v>86893.95</v>
      </c>
      <c r="F94" s="47">
        <f t="shared" ref="F94:F133" si="2">+F93+D94-E94</f>
        <v>329844231.66000021</v>
      </c>
      <c r="H94" s="3"/>
    </row>
    <row r="95" spans="1:8" s="2" customFormat="1" ht="52.5" x14ac:dyDescent="0.4">
      <c r="A95" s="48">
        <v>45587</v>
      </c>
      <c r="B95" s="46" t="s">
        <v>112</v>
      </c>
      <c r="C95" s="49" t="s">
        <v>151</v>
      </c>
      <c r="D95" s="50"/>
      <c r="E95" s="50">
        <v>275352.55</v>
      </c>
      <c r="F95" s="47">
        <f t="shared" si="2"/>
        <v>329568879.11000019</v>
      </c>
      <c r="H95" s="3"/>
    </row>
    <row r="96" spans="1:8" s="2" customFormat="1" ht="52.5" x14ac:dyDescent="0.4">
      <c r="A96" s="48">
        <v>45587</v>
      </c>
      <c r="B96" s="46" t="s">
        <v>112</v>
      </c>
      <c r="C96" s="49" t="s">
        <v>151</v>
      </c>
      <c r="D96" s="50"/>
      <c r="E96" s="50">
        <v>78206.039999999994</v>
      </c>
      <c r="F96" s="47">
        <f t="shared" si="2"/>
        <v>329490673.07000017</v>
      </c>
      <c r="H96" s="3"/>
    </row>
    <row r="97" spans="1:8" s="2" customFormat="1" ht="52.5" x14ac:dyDescent="0.4">
      <c r="A97" s="48">
        <v>45587</v>
      </c>
      <c r="B97" s="46" t="s">
        <v>113</v>
      </c>
      <c r="C97" s="49" t="s">
        <v>152</v>
      </c>
      <c r="D97" s="50"/>
      <c r="E97" s="50">
        <v>839025.27</v>
      </c>
      <c r="F97" s="47">
        <f t="shared" si="2"/>
        <v>328651647.80000019</v>
      </c>
      <c r="H97" s="3"/>
    </row>
    <row r="98" spans="1:8" s="2" customFormat="1" ht="52.5" x14ac:dyDescent="0.4">
      <c r="A98" s="48">
        <v>45587</v>
      </c>
      <c r="B98" s="46" t="s">
        <v>113</v>
      </c>
      <c r="C98" s="49" t="s">
        <v>152</v>
      </c>
      <c r="D98" s="50"/>
      <c r="E98" s="50">
        <v>240187.03</v>
      </c>
      <c r="F98" s="47">
        <f t="shared" si="2"/>
        <v>328411460.77000022</v>
      </c>
      <c r="H98" s="3"/>
    </row>
    <row r="99" spans="1:8" s="2" customFormat="1" ht="52.5" x14ac:dyDescent="0.4">
      <c r="A99" s="48">
        <v>45587</v>
      </c>
      <c r="B99" s="46" t="s">
        <v>113</v>
      </c>
      <c r="C99" s="49" t="s">
        <v>152</v>
      </c>
      <c r="D99" s="50"/>
      <c r="E99" s="50">
        <v>235203.63</v>
      </c>
      <c r="F99" s="47">
        <f t="shared" si="2"/>
        <v>328176257.14000022</v>
      </c>
      <c r="H99" s="3"/>
    </row>
    <row r="100" spans="1:8" s="2" customFormat="1" ht="52.5" x14ac:dyDescent="0.4">
      <c r="A100" s="48">
        <v>45587</v>
      </c>
      <c r="B100" s="46" t="s">
        <v>114</v>
      </c>
      <c r="C100" s="49" t="s">
        <v>177</v>
      </c>
      <c r="D100" s="50">
        <v>155889.82</v>
      </c>
      <c r="E100" s="50"/>
      <c r="F100" s="47">
        <f t="shared" si="2"/>
        <v>328332146.96000022</v>
      </c>
      <c r="H100" s="3"/>
    </row>
    <row r="101" spans="1:8" s="2" customFormat="1" ht="78.75" x14ac:dyDescent="0.4">
      <c r="A101" s="48">
        <v>45587</v>
      </c>
      <c r="B101" s="46" t="s">
        <v>115</v>
      </c>
      <c r="C101" s="49" t="s">
        <v>227</v>
      </c>
      <c r="D101" s="50"/>
      <c r="E101" s="50">
        <v>79650</v>
      </c>
      <c r="F101" s="47">
        <f t="shared" si="2"/>
        <v>328252496.96000022</v>
      </c>
      <c r="H101" s="3"/>
    </row>
    <row r="102" spans="1:8" s="2" customFormat="1" ht="60.75" customHeight="1" x14ac:dyDescent="0.4">
      <c r="A102" s="48">
        <v>45588</v>
      </c>
      <c r="B102" s="46" t="s">
        <v>116</v>
      </c>
      <c r="C102" s="49" t="s">
        <v>226</v>
      </c>
      <c r="D102" s="50"/>
      <c r="E102" s="50">
        <v>247800</v>
      </c>
      <c r="F102" s="47">
        <f t="shared" si="2"/>
        <v>328004696.96000022</v>
      </c>
      <c r="H102" s="3"/>
    </row>
    <row r="103" spans="1:8" s="2" customFormat="1" ht="86.25" customHeight="1" x14ac:dyDescent="0.4">
      <c r="A103" s="48">
        <v>45588</v>
      </c>
      <c r="B103" s="46" t="s">
        <v>117</v>
      </c>
      <c r="C103" s="49" t="s">
        <v>228</v>
      </c>
      <c r="D103" s="50"/>
      <c r="E103" s="50">
        <v>459800</v>
      </c>
      <c r="F103" s="47">
        <f t="shared" si="2"/>
        <v>327544896.96000022</v>
      </c>
      <c r="H103" s="3"/>
    </row>
    <row r="104" spans="1:8" s="2" customFormat="1" ht="78.75" x14ac:dyDescent="0.4">
      <c r="A104" s="48">
        <v>45588</v>
      </c>
      <c r="B104" s="46" t="s">
        <v>118</v>
      </c>
      <c r="C104" s="49" t="s">
        <v>229</v>
      </c>
      <c r="D104" s="50"/>
      <c r="E104" s="50">
        <v>199582</v>
      </c>
      <c r="F104" s="47">
        <f t="shared" si="2"/>
        <v>327345314.96000022</v>
      </c>
      <c r="H104" s="3"/>
    </row>
    <row r="105" spans="1:8" s="2" customFormat="1" ht="79.5" x14ac:dyDescent="0.45">
      <c r="A105" s="48">
        <v>45588</v>
      </c>
      <c r="B105" s="46" t="s">
        <v>119</v>
      </c>
      <c r="C105" s="49" t="s">
        <v>230</v>
      </c>
      <c r="D105" s="50"/>
      <c r="E105" s="50">
        <v>233899.91</v>
      </c>
      <c r="F105" s="42">
        <f t="shared" si="2"/>
        <v>327111415.05000019</v>
      </c>
      <c r="H105" s="3"/>
    </row>
    <row r="106" spans="1:8" s="2" customFormat="1" ht="53.25" x14ac:dyDescent="0.45">
      <c r="A106" s="48">
        <v>45588</v>
      </c>
      <c r="B106" s="46" t="s">
        <v>120</v>
      </c>
      <c r="C106" s="49" t="s">
        <v>176</v>
      </c>
      <c r="D106" s="50">
        <v>276049.28999999998</v>
      </c>
      <c r="E106" s="50"/>
      <c r="F106" s="42">
        <f t="shared" si="2"/>
        <v>327387464.34000021</v>
      </c>
      <c r="H106" s="3"/>
    </row>
    <row r="107" spans="1:8" s="2" customFormat="1" ht="67.5" customHeight="1" x14ac:dyDescent="0.45">
      <c r="A107" s="48">
        <v>45589</v>
      </c>
      <c r="B107" s="46" t="s">
        <v>121</v>
      </c>
      <c r="C107" s="49" t="s">
        <v>175</v>
      </c>
      <c r="D107" s="50">
        <v>188250.5</v>
      </c>
      <c r="E107" s="50"/>
      <c r="F107" s="42">
        <f t="shared" si="2"/>
        <v>327575714.84000021</v>
      </c>
      <c r="H107" s="3"/>
    </row>
    <row r="108" spans="1:8" s="2" customFormat="1" ht="53.25" x14ac:dyDescent="0.45">
      <c r="A108" s="48">
        <v>45590</v>
      </c>
      <c r="B108" s="46" t="s">
        <v>122</v>
      </c>
      <c r="C108" s="49" t="s">
        <v>231</v>
      </c>
      <c r="D108" s="50"/>
      <c r="E108" s="50">
        <v>36902.79</v>
      </c>
      <c r="F108" s="42">
        <f t="shared" si="2"/>
        <v>327538812.05000019</v>
      </c>
      <c r="H108" s="3"/>
    </row>
    <row r="109" spans="1:8" s="2" customFormat="1" ht="79.5" x14ac:dyDescent="0.45">
      <c r="A109" s="48">
        <v>45590</v>
      </c>
      <c r="B109" s="46" t="s">
        <v>123</v>
      </c>
      <c r="C109" s="49" t="s">
        <v>232</v>
      </c>
      <c r="D109" s="50"/>
      <c r="E109" s="50">
        <v>555072</v>
      </c>
      <c r="F109" s="42">
        <f t="shared" si="2"/>
        <v>326983740.05000019</v>
      </c>
      <c r="H109" s="3"/>
    </row>
    <row r="110" spans="1:8" s="2" customFormat="1" ht="79.5" x14ac:dyDescent="0.45">
      <c r="A110" s="48">
        <v>45590</v>
      </c>
      <c r="B110" s="46" t="s">
        <v>124</v>
      </c>
      <c r="C110" s="49" t="s">
        <v>233</v>
      </c>
      <c r="D110" s="50"/>
      <c r="E110" s="50">
        <v>30000</v>
      </c>
      <c r="F110" s="42">
        <f t="shared" si="2"/>
        <v>326953740.05000019</v>
      </c>
      <c r="H110" s="3"/>
    </row>
    <row r="111" spans="1:8" s="2" customFormat="1" ht="79.5" x14ac:dyDescent="0.45">
      <c r="A111" s="48">
        <v>45590</v>
      </c>
      <c r="B111" s="46" t="s">
        <v>125</v>
      </c>
      <c r="C111" s="49" t="s">
        <v>234</v>
      </c>
      <c r="D111" s="50"/>
      <c r="E111" s="50">
        <v>206293.72</v>
      </c>
      <c r="F111" s="42">
        <f t="shared" si="2"/>
        <v>326747446.33000016</v>
      </c>
      <c r="H111" s="3"/>
    </row>
    <row r="112" spans="1:8" s="2" customFormat="1" ht="53.25" x14ac:dyDescent="0.45">
      <c r="A112" s="48">
        <v>45590</v>
      </c>
      <c r="B112" s="46" t="s">
        <v>126</v>
      </c>
      <c r="C112" s="49" t="s">
        <v>235</v>
      </c>
      <c r="D112" s="50"/>
      <c r="E112" s="50">
        <v>4838</v>
      </c>
      <c r="F112" s="42">
        <f t="shared" si="2"/>
        <v>326742608.33000016</v>
      </c>
      <c r="H112" s="3"/>
    </row>
    <row r="113" spans="1:8" s="2" customFormat="1" ht="53.25" x14ac:dyDescent="0.45">
      <c r="A113" s="48">
        <v>45590</v>
      </c>
      <c r="B113" s="46" t="s">
        <v>127</v>
      </c>
      <c r="C113" s="49" t="s">
        <v>236</v>
      </c>
      <c r="D113" s="50"/>
      <c r="E113" s="50">
        <v>2675229.21</v>
      </c>
      <c r="F113" s="42">
        <f t="shared" si="2"/>
        <v>324067379.12000018</v>
      </c>
      <c r="H113" s="3"/>
    </row>
    <row r="114" spans="1:8" s="2" customFormat="1" ht="105" x14ac:dyDescent="0.45">
      <c r="A114" s="48">
        <v>45590</v>
      </c>
      <c r="B114" s="46" t="s">
        <v>128</v>
      </c>
      <c r="C114" s="62" t="s">
        <v>243</v>
      </c>
      <c r="D114" s="50"/>
      <c r="E114" s="50">
        <v>716756.43</v>
      </c>
      <c r="F114" s="42">
        <f t="shared" si="2"/>
        <v>323350622.69000018</v>
      </c>
      <c r="H114" s="3"/>
    </row>
    <row r="115" spans="1:8" s="2" customFormat="1" ht="53.25" x14ac:dyDescent="0.45">
      <c r="A115" s="48">
        <v>45590</v>
      </c>
      <c r="B115" s="46" t="s">
        <v>129</v>
      </c>
      <c r="C115" s="49" t="s">
        <v>153</v>
      </c>
      <c r="D115" s="50"/>
      <c r="E115" s="50">
        <v>91745</v>
      </c>
      <c r="F115" s="42">
        <f t="shared" si="2"/>
        <v>323258877.69000018</v>
      </c>
      <c r="H115" s="3"/>
    </row>
    <row r="116" spans="1:8" s="2" customFormat="1" ht="53.25" x14ac:dyDescent="0.45">
      <c r="A116" s="48">
        <v>45590</v>
      </c>
      <c r="B116" s="46" t="s">
        <v>130</v>
      </c>
      <c r="C116" s="49" t="s">
        <v>174</v>
      </c>
      <c r="D116" s="50">
        <v>248993.09</v>
      </c>
      <c r="E116" s="50"/>
      <c r="F116" s="42">
        <f t="shared" si="2"/>
        <v>323507870.78000015</v>
      </c>
      <c r="H116" s="3"/>
    </row>
    <row r="117" spans="1:8" s="2" customFormat="1" ht="55.5" customHeight="1" x14ac:dyDescent="0.45">
      <c r="A117" s="48">
        <v>45593</v>
      </c>
      <c r="B117" s="46" t="s">
        <v>131</v>
      </c>
      <c r="C117" s="49" t="s">
        <v>173</v>
      </c>
      <c r="D117" s="50">
        <v>637497.64</v>
      </c>
      <c r="E117" s="50"/>
      <c r="F117" s="42">
        <f t="shared" si="2"/>
        <v>324145368.42000014</v>
      </c>
      <c r="H117" s="3"/>
    </row>
    <row r="118" spans="1:8" s="2" customFormat="1" ht="53.25" x14ac:dyDescent="0.45">
      <c r="A118" s="48">
        <v>45594</v>
      </c>
      <c r="B118" s="46" t="s">
        <v>132</v>
      </c>
      <c r="C118" s="49" t="s">
        <v>237</v>
      </c>
      <c r="D118" s="50"/>
      <c r="E118" s="50">
        <v>68440</v>
      </c>
      <c r="F118" s="42">
        <f t="shared" si="2"/>
        <v>324076928.42000014</v>
      </c>
      <c r="H118" s="3"/>
    </row>
    <row r="119" spans="1:8" s="2" customFormat="1" ht="57.75" customHeight="1" x14ac:dyDescent="0.45">
      <c r="A119" s="48">
        <v>45594</v>
      </c>
      <c r="B119" s="46" t="s">
        <v>133</v>
      </c>
      <c r="C119" s="49" t="s">
        <v>238</v>
      </c>
      <c r="D119" s="50"/>
      <c r="E119" s="50">
        <v>4980</v>
      </c>
      <c r="F119" s="42">
        <f t="shared" si="2"/>
        <v>324071948.42000014</v>
      </c>
      <c r="H119" s="3"/>
    </row>
    <row r="120" spans="1:8" s="2" customFormat="1" ht="79.5" x14ac:dyDescent="0.45">
      <c r="A120" s="48">
        <v>45594</v>
      </c>
      <c r="B120" s="46" t="s">
        <v>134</v>
      </c>
      <c r="C120" s="49" t="s">
        <v>239</v>
      </c>
      <c r="D120" s="50"/>
      <c r="E120" s="50">
        <v>11328</v>
      </c>
      <c r="F120" s="42">
        <f t="shared" si="2"/>
        <v>324060620.42000014</v>
      </c>
      <c r="H120" s="3"/>
    </row>
    <row r="121" spans="1:8" s="2" customFormat="1" ht="53.25" x14ac:dyDescent="0.45">
      <c r="A121" s="48">
        <v>45594</v>
      </c>
      <c r="B121" s="46" t="s">
        <v>135</v>
      </c>
      <c r="C121" s="49" t="s">
        <v>172</v>
      </c>
      <c r="D121" s="50">
        <v>292005.44</v>
      </c>
      <c r="E121" s="50"/>
      <c r="F121" s="42">
        <f t="shared" si="2"/>
        <v>324352625.86000013</v>
      </c>
      <c r="H121" s="3"/>
    </row>
    <row r="122" spans="1:8" s="2" customFormat="1" ht="80.25" customHeight="1" x14ac:dyDescent="0.45">
      <c r="A122" s="48">
        <v>45595</v>
      </c>
      <c r="B122" s="46" t="s">
        <v>136</v>
      </c>
      <c r="C122" s="49" t="s">
        <v>244</v>
      </c>
      <c r="D122" s="50"/>
      <c r="E122" s="50">
        <v>35400</v>
      </c>
      <c r="F122" s="42">
        <f t="shared" si="2"/>
        <v>324317225.86000013</v>
      </c>
      <c r="H122" s="3"/>
    </row>
    <row r="123" spans="1:8" s="2" customFormat="1" ht="92.25" customHeight="1" x14ac:dyDescent="0.45">
      <c r="A123" s="48">
        <v>45595</v>
      </c>
      <c r="B123" s="46" t="s">
        <v>137</v>
      </c>
      <c r="C123" s="49" t="s">
        <v>240</v>
      </c>
      <c r="D123" s="50"/>
      <c r="E123" s="50">
        <v>91804</v>
      </c>
      <c r="F123" s="42">
        <f t="shared" si="2"/>
        <v>324225421.86000013</v>
      </c>
      <c r="H123" s="3"/>
    </row>
    <row r="124" spans="1:8" s="2" customFormat="1" ht="79.5" x14ac:dyDescent="0.45">
      <c r="A124" s="48">
        <v>45595</v>
      </c>
      <c r="B124" s="46" t="s">
        <v>138</v>
      </c>
      <c r="C124" s="49" t="s">
        <v>241</v>
      </c>
      <c r="D124" s="50"/>
      <c r="E124" s="50">
        <v>9239.26</v>
      </c>
      <c r="F124" s="42">
        <f t="shared" si="2"/>
        <v>324216182.60000014</v>
      </c>
      <c r="H124" s="3"/>
    </row>
    <row r="125" spans="1:8" s="2" customFormat="1" ht="79.5" x14ac:dyDescent="0.45">
      <c r="A125" s="48">
        <v>45595</v>
      </c>
      <c r="B125" s="46" t="s">
        <v>139</v>
      </c>
      <c r="C125" s="49" t="s">
        <v>242</v>
      </c>
      <c r="D125" s="50"/>
      <c r="E125" s="50">
        <v>31118.16</v>
      </c>
      <c r="F125" s="42">
        <f t="shared" si="2"/>
        <v>324185064.44000012</v>
      </c>
      <c r="H125" s="3"/>
    </row>
    <row r="126" spans="1:8" s="2" customFormat="1" ht="53.25" x14ac:dyDescent="0.45">
      <c r="A126" s="48">
        <v>45595</v>
      </c>
      <c r="B126" s="46" t="s">
        <v>140</v>
      </c>
      <c r="C126" s="49" t="s">
        <v>171</v>
      </c>
      <c r="D126" s="50">
        <v>612640.44999999995</v>
      </c>
      <c r="E126" s="50"/>
      <c r="F126" s="42">
        <f t="shared" si="2"/>
        <v>324797704.8900001</v>
      </c>
      <c r="H126" s="3"/>
    </row>
    <row r="127" spans="1:8" s="2" customFormat="1" ht="53.25" x14ac:dyDescent="0.45">
      <c r="A127" s="48">
        <v>45596</v>
      </c>
      <c r="B127" s="46" t="s">
        <v>141</v>
      </c>
      <c r="C127" s="49" t="s">
        <v>170</v>
      </c>
      <c r="D127" s="50">
        <v>591767.56000000006</v>
      </c>
      <c r="E127" s="50"/>
      <c r="F127" s="42">
        <f t="shared" si="2"/>
        <v>325389472.45000011</v>
      </c>
      <c r="H127" s="3"/>
    </row>
    <row r="128" spans="1:8" s="2" customFormat="1" ht="53.25" x14ac:dyDescent="0.45">
      <c r="A128" s="48">
        <v>45596</v>
      </c>
      <c r="B128" s="46" t="s">
        <v>142</v>
      </c>
      <c r="C128" s="49" t="s">
        <v>169</v>
      </c>
      <c r="D128" s="50">
        <v>72133.33</v>
      </c>
      <c r="E128" s="50"/>
      <c r="F128" s="42">
        <f t="shared" si="2"/>
        <v>325461605.78000009</v>
      </c>
      <c r="H128" s="3"/>
    </row>
    <row r="129" spans="1:8" s="2" customFormat="1" ht="28.5" hidden="1" customHeight="1" x14ac:dyDescent="0.45">
      <c r="A129" s="48"/>
      <c r="B129" s="46"/>
      <c r="C129" s="49"/>
      <c r="D129" s="50"/>
      <c r="E129" s="50"/>
      <c r="F129" s="42">
        <f t="shared" si="2"/>
        <v>325461605.78000009</v>
      </c>
      <c r="H129" s="3"/>
    </row>
    <row r="130" spans="1:8" s="2" customFormat="1" ht="28.5" hidden="1" x14ac:dyDescent="0.45">
      <c r="A130" s="48"/>
      <c r="B130" s="46"/>
      <c r="C130" s="49"/>
      <c r="D130" s="50"/>
      <c r="E130" s="50"/>
      <c r="F130" s="42">
        <f t="shared" si="2"/>
        <v>325461605.78000009</v>
      </c>
      <c r="H130" s="3"/>
    </row>
    <row r="131" spans="1:8" s="2" customFormat="1" ht="28.5" hidden="1" x14ac:dyDescent="0.45">
      <c r="A131" s="48"/>
      <c r="B131" s="46"/>
      <c r="C131" s="61"/>
      <c r="D131" s="50"/>
      <c r="E131" s="50"/>
      <c r="F131" s="42">
        <f t="shared" si="2"/>
        <v>325461605.78000009</v>
      </c>
      <c r="H131" s="3"/>
    </row>
    <row r="132" spans="1:8" s="2" customFormat="1" ht="57" hidden="1" customHeight="1" x14ac:dyDescent="0.45">
      <c r="A132" s="48"/>
      <c r="B132" s="46"/>
      <c r="C132" s="61"/>
      <c r="D132" s="50"/>
      <c r="E132" s="50"/>
      <c r="F132" s="42">
        <f t="shared" si="2"/>
        <v>325461605.78000009</v>
      </c>
      <c r="H132" s="3"/>
    </row>
    <row r="133" spans="1:8" s="2" customFormat="1" ht="28.5" hidden="1" x14ac:dyDescent="0.45">
      <c r="A133" s="48"/>
      <c r="B133" s="46"/>
      <c r="C133" s="49"/>
      <c r="D133" s="50"/>
      <c r="E133" s="50"/>
      <c r="F133" s="42">
        <f t="shared" si="2"/>
        <v>325461605.78000009</v>
      </c>
      <c r="H133" s="3"/>
    </row>
    <row r="134" spans="1:8" s="2" customFormat="1" hidden="1" x14ac:dyDescent="0.4">
      <c r="A134" s="48"/>
      <c r="B134" s="46"/>
      <c r="C134" s="61"/>
      <c r="D134" s="50"/>
      <c r="E134" s="50"/>
      <c r="F134" s="47">
        <f t="shared" ref="F134:F138" si="3">+F133+D134-E134</f>
        <v>325461605.78000009</v>
      </c>
      <c r="H134" s="3"/>
    </row>
    <row r="135" spans="1:8" s="2" customFormat="1" hidden="1" x14ac:dyDescent="0.4">
      <c r="A135" s="48"/>
      <c r="B135" s="46"/>
      <c r="C135" s="61"/>
      <c r="D135" s="50"/>
      <c r="E135" s="50"/>
      <c r="F135" s="47">
        <f t="shared" si="3"/>
        <v>325461605.78000009</v>
      </c>
      <c r="H135" s="3"/>
    </row>
    <row r="136" spans="1:8" s="2" customFormat="1" ht="26.25" hidden="1" customHeight="1" x14ac:dyDescent="0.4">
      <c r="A136" s="48"/>
      <c r="B136" s="46"/>
      <c r="C136" s="61"/>
      <c r="D136" s="50"/>
      <c r="E136" s="50"/>
      <c r="F136" s="47">
        <f t="shared" si="3"/>
        <v>325461605.78000009</v>
      </c>
      <c r="H136" s="3"/>
    </row>
    <row r="137" spans="1:8" s="2" customFormat="1" ht="28.5" hidden="1" customHeight="1" x14ac:dyDescent="0.45">
      <c r="A137" s="48"/>
      <c r="B137" s="46"/>
      <c r="C137" s="61"/>
      <c r="D137" s="50"/>
      <c r="E137" s="50"/>
      <c r="F137" s="42">
        <f t="shared" si="3"/>
        <v>325461605.78000009</v>
      </c>
      <c r="H137" s="3"/>
    </row>
    <row r="138" spans="1:8" s="2" customFormat="1" ht="67.5" hidden="1" customHeight="1" x14ac:dyDescent="0.45">
      <c r="A138" s="37"/>
      <c r="B138" s="38"/>
      <c r="C138" s="41"/>
      <c r="D138" s="39"/>
      <c r="E138" s="39"/>
      <c r="F138" s="42">
        <f t="shared" si="3"/>
        <v>325461605.78000009</v>
      </c>
      <c r="H138" s="3"/>
    </row>
    <row r="139" spans="1:8" s="2" customFormat="1" ht="28.5" hidden="1" customHeight="1" x14ac:dyDescent="0.45">
      <c r="A139" s="37"/>
      <c r="B139" s="38"/>
      <c r="C139" s="41"/>
      <c r="D139" s="39"/>
      <c r="E139" s="39"/>
      <c r="F139" s="42">
        <f t="shared" ref="F139:F183" si="4">+F138+D139-E139</f>
        <v>325461605.78000009</v>
      </c>
      <c r="H139" s="3"/>
    </row>
    <row r="140" spans="1:8" s="2" customFormat="1" ht="52.5" hidden="1" customHeight="1" x14ac:dyDescent="0.45">
      <c r="A140" s="37"/>
      <c r="B140" s="38"/>
      <c r="C140" s="41"/>
      <c r="D140" s="39"/>
      <c r="E140" s="39"/>
      <c r="F140" s="42">
        <f t="shared" si="4"/>
        <v>325461605.78000009</v>
      </c>
      <c r="H140" s="3"/>
    </row>
    <row r="141" spans="1:8" s="2" customFormat="1" ht="28.5" hidden="1" customHeight="1" x14ac:dyDescent="0.45">
      <c r="A141" s="37"/>
      <c r="B141" s="38"/>
      <c r="C141" s="41"/>
      <c r="D141" s="39"/>
      <c r="E141" s="39"/>
      <c r="F141" s="42">
        <f t="shared" si="4"/>
        <v>325461605.78000009</v>
      </c>
      <c r="H141" s="3"/>
    </row>
    <row r="142" spans="1:8" s="2" customFormat="1" ht="28.5" hidden="1" customHeight="1" x14ac:dyDescent="0.45">
      <c r="A142" s="37"/>
      <c r="B142" s="38"/>
      <c r="C142" s="41"/>
      <c r="D142" s="39"/>
      <c r="E142" s="39"/>
      <c r="F142" s="42">
        <f t="shared" si="4"/>
        <v>325461605.78000009</v>
      </c>
      <c r="H142" s="3"/>
    </row>
    <row r="143" spans="1:8" s="2" customFormat="1" ht="28.5" hidden="1" customHeight="1" x14ac:dyDescent="0.45">
      <c r="A143" s="37"/>
      <c r="B143" s="38"/>
      <c r="C143" s="41"/>
      <c r="D143" s="39"/>
      <c r="E143" s="39"/>
      <c r="F143" s="42">
        <f t="shared" si="4"/>
        <v>325461605.78000009</v>
      </c>
      <c r="H143" s="3"/>
    </row>
    <row r="144" spans="1:8" s="2" customFormat="1" ht="28.5" hidden="1" customHeight="1" x14ac:dyDescent="0.45">
      <c r="A144" s="37"/>
      <c r="B144" s="38"/>
      <c r="C144" s="41"/>
      <c r="D144" s="39"/>
      <c r="E144" s="39"/>
      <c r="F144" s="42">
        <f t="shared" si="4"/>
        <v>325461605.78000009</v>
      </c>
      <c r="H144" s="3"/>
    </row>
    <row r="145" spans="1:8" s="2" customFormat="1" ht="28.5" hidden="1" customHeight="1" x14ac:dyDescent="0.45">
      <c r="A145" s="37"/>
      <c r="B145" s="38"/>
      <c r="C145" s="41"/>
      <c r="D145" s="39"/>
      <c r="E145" s="39"/>
      <c r="F145" s="42">
        <f t="shared" si="4"/>
        <v>325461605.78000009</v>
      </c>
      <c r="H145" s="3"/>
    </row>
    <row r="146" spans="1:8" s="2" customFormat="1" ht="67.5" hidden="1" customHeight="1" x14ac:dyDescent="0.45">
      <c r="A146" s="37"/>
      <c r="B146" s="38"/>
      <c r="C146" s="41"/>
      <c r="D146" s="39"/>
      <c r="E146" s="39"/>
      <c r="F146" s="42">
        <f t="shared" si="4"/>
        <v>325461605.78000009</v>
      </c>
      <c r="H146" s="3"/>
    </row>
    <row r="147" spans="1:8" s="2" customFormat="1" ht="28.5" hidden="1" customHeight="1" x14ac:dyDescent="0.45">
      <c r="A147" s="37"/>
      <c r="B147" s="38"/>
      <c r="C147" s="41"/>
      <c r="D147" s="39"/>
      <c r="E147" s="39"/>
      <c r="F147" s="42">
        <f t="shared" si="4"/>
        <v>325461605.78000009</v>
      </c>
      <c r="H147" s="3"/>
    </row>
    <row r="148" spans="1:8" s="2" customFormat="1" ht="28.5" hidden="1" customHeight="1" x14ac:dyDescent="0.45">
      <c r="A148" s="37"/>
      <c r="B148" s="38"/>
      <c r="C148" s="41"/>
      <c r="D148" s="39"/>
      <c r="E148" s="39"/>
      <c r="F148" s="42">
        <f t="shared" si="4"/>
        <v>325461605.78000009</v>
      </c>
      <c r="H148" s="3"/>
    </row>
    <row r="149" spans="1:8" s="2" customFormat="1" ht="28.5" hidden="1" customHeight="1" x14ac:dyDescent="0.45">
      <c r="A149" s="37"/>
      <c r="B149" s="38"/>
      <c r="C149" s="41"/>
      <c r="D149" s="39"/>
      <c r="E149" s="39"/>
      <c r="F149" s="42">
        <f t="shared" si="4"/>
        <v>325461605.78000009</v>
      </c>
      <c r="H149" s="3"/>
    </row>
    <row r="150" spans="1:8" s="2" customFormat="1" ht="28.5" hidden="1" customHeight="1" x14ac:dyDescent="0.45">
      <c r="A150" s="37"/>
      <c r="B150" s="38"/>
      <c r="C150" s="41"/>
      <c r="D150" s="39"/>
      <c r="E150" s="39"/>
      <c r="F150" s="42">
        <f t="shared" si="4"/>
        <v>325461605.78000009</v>
      </c>
      <c r="H150" s="3"/>
    </row>
    <row r="151" spans="1:8" s="2" customFormat="1" ht="28.5" hidden="1" customHeight="1" x14ac:dyDescent="0.45">
      <c r="A151" s="37"/>
      <c r="B151" s="38"/>
      <c r="C151" s="41"/>
      <c r="D151" s="39"/>
      <c r="E151" s="39"/>
      <c r="F151" s="42">
        <f t="shared" si="4"/>
        <v>325461605.78000009</v>
      </c>
      <c r="H151" s="3"/>
    </row>
    <row r="152" spans="1:8" s="2" customFormat="1" ht="28.5" hidden="1" customHeight="1" x14ac:dyDescent="0.45">
      <c r="A152" s="37"/>
      <c r="B152" s="38"/>
      <c r="C152" s="41"/>
      <c r="D152" s="39"/>
      <c r="E152" s="39"/>
      <c r="F152" s="42">
        <f t="shared" si="4"/>
        <v>325461605.78000009</v>
      </c>
      <c r="H152" s="3"/>
    </row>
    <row r="153" spans="1:8" s="2" customFormat="1" ht="28.5" hidden="1" customHeight="1" x14ac:dyDescent="0.45">
      <c r="A153" s="37"/>
      <c r="B153" s="38"/>
      <c r="C153" s="41"/>
      <c r="D153" s="39"/>
      <c r="E153" s="39"/>
      <c r="F153" s="42">
        <f t="shared" si="4"/>
        <v>325461605.78000009</v>
      </c>
      <c r="H153" s="3"/>
    </row>
    <row r="154" spans="1:8" s="2" customFormat="1" ht="28.5" hidden="1" customHeight="1" x14ac:dyDescent="0.45">
      <c r="A154" s="37"/>
      <c r="B154" s="38"/>
      <c r="C154" s="41"/>
      <c r="D154" s="39"/>
      <c r="E154" s="39"/>
      <c r="F154" s="42">
        <f t="shared" si="4"/>
        <v>325461605.78000009</v>
      </c>
      <c r="H154" s="3"/>
    </row>
    <row r="155" spans="1:8" s="2" customFormat="1" ht="28.5" hidden="1" customHeight="1" x14ac:dyDescent="0.45">
      <c r="A155" s="37" t="s">
        <v>6</v>
      </c>
      <c r="B155" s="38" t="s">
        <v>39</v>
      </c>
      <c r="C155" s="40" t="s">
        <v>6</v>
      </c>
      <c r="D155" s="39">
        <v>0</v>
      </c>
      <c r="E155" s="39"/>
      <c r="F155" s="42">
        <f t="shared" si="4"/>
        <v>325461605.78000009</v>
      </c>
      <c r="H155" s="3"/>
    </row>
    <row r="156" spans="1:8" s="2" customFormat="1" ht="28.5" hidden="1" customHeight="1" x14ac:dyDescent="0.45">
      <c r="A156" s="43"/>
      <c r="B156" s="38"/>
      <c r="C156" s="40"/>
      <c r="D156" s="39"/>
      <c r="E156" s="39"/>
      <c r="F156" s="42">
        <f t="shared" si="4"/>
        <v>325461605.78000009</v>
      </c>
      <c r="H156" s="3"/>
    </row>
    <row r="157" spans="1:8" s="2" customFormat="1" ht="28.5" hidden="1" customHeight="1" x14ac:dyDescent="0.45">
      <c r="A157" s="43"/>
      <c r="B157" s="38"/>
      <c r="C157" s="40"/>
      <c r="D157" s="39"/>
      <c r="E157" s="39"/>
      <c r="F157" s="42">
        <f t="shared" si="4"/>
        <v>325461605.78000009</v>
      </c>
      <c r="H157" s="3"/>
    </row>
    <row r="158" spans="1:8" s="2" customFormat="1" ht="28.5" hidden="1" customHeight="1" x14ac:dyDescent="0.45">
      <c r="A158" s="43"/>
      <c r="B158" s="38"/>
      <c r="C158" s="40"/>
      <c r="D158" s="39"/>
      <c r="E158" s="39"/>
      <c r="F158" s="42">
        <f t="shared" si="4"/>
        <v>325461605.78000009</v>
      </c>
      <c r="H158" s="3"/>
    </row>
    <row r="159" spans="1:8" s="2" customFormat="1" ht="28.5" hidden="1" customHeight="1" x14ac:dyDescent="0.45">
      <c r="A159" s="43"/>
      <c r="B159" s="38"/>
      <c r="C159" s="40"/>
      <c r="D159" s="39"/>
      <c r="E159" s="39"/>
      <c r="F159" s="42">
        <f t="shared" si="4"/>
        <v>325461605.78000009</v>
      </c>
      <c r="H159" s="3"/>
    </row>
    <row r="160" spans="1:8" s="2" customFormat="1" ht="28.5" hidden="1" customHeight="1" x14ac:dyDescent="0.45">
      <c r="A160" s="43"/>
      <c r="B160" s="38"/>
      <c r="C160" s="40"/>
      <c r="D160" s="39"/>
      <c r="E160" s="39"/>
      <c r="F160" s="42">
        <f t="shared" si="4"/>
        <v>325461605.78000009</v>
      </c>
      <c r="H160" s="3"/>
    </row>
    <row r="161" spans="1:8" s="2" customFormat="1" ht="28.5" hidden="1" customHeight="1" x14ac:dyDescent="0.45">
      <c r="A161" s="43"/>
      <c r="B161" s="38"/>
      <c r="C161" s="40"/>
      <c r="D161" s="39"/>
      <c r="E161" s="39"/>
      <c r="F161" s="42">
        <f t="shared" si="4"/>
        <v>325461605.78000009</v>
      </c>
      <c r="H161" s="3"/>
    </row>
    <row r="162" spans="1:8" s="2" customFormat="1" ht="28.5" hidden="1" customHeight="1" x14ac:dyDescent="0.45">
      <c r="A162" s="43"/>
      <c r="B162" s="38"/>
      <c r="C162" s="40"/>
      <c r="D162" s="39"/>
      <c r="E162" s="39"/>
      <c r="F162" s="42">
        <f t="shared" si="4"/>
        <v>325461605.78000009</v>
      </c>
      <c r="H162" s="3"/>
    </row>
    <row r="163" spans="1:8" s="2" customFormat="1" ht="28.5" hidden="1" customHeight="1" x14ac:dyDescent="0.45">
      <c r="A163" s="43"/>
      <c r="B163" s="38"/>
      <c r="C163" s="40"/>
      <c r="D163" s="39"/>
      <c r="E163" s="39"/>
      <c r="F163" s="42">
        <f t="shared" si="4"/>
        <v>325461605.78000009</v>
      </c>
      <c r="H163" s="3"/>
    </row>
    <row r="164" spans="1:8" s="2" customFormat="1" ht="28.5" hidden="1" customHeight="1" x14ac:dyDescent="0.45">
      <c r="A164" s="43"/>
      <c r="B164" s="38"/>
      <c r="C164" s="40"/>
      <c r="D164" s="39"/>
      <c r="E164" s="39"/>
      <c r="F164" s="42">
        <f t="shared" si="4"/>
        <v>325461605.78000009</v>
      </c>
      <c r="H164" s="3"/>
    </row>
    <row r="165" spans="1:8" s="2" customFormat="1" ht="28.5" hidden="1" customHeight="1" x14ac:dyDescent="0.45">
      <c r="A165" s="43"/>
      <c r="B165" s="38"/>
      <c r="C165" s="40"/>
      <c r="D165" s="39"/>
      <c r="E165" s="39"/>
      <c r="F165" s="42">
        <f t="shared" si="4"/>
        <v>325461605.78000009</v>
      </c>
      <c r="H165" s="3"/>
    </row>
    <row r="166" spans="1:8" s="2" customFormat="1" ht="28.5" hidden="1" customHeight="1" x14ac:dyDescent="0.45">
      <c r="A166" s="43"/>
      <c r="B166" s="38"/>
      <c r="C166" s="40"/>
      <c r="D166" s="39"/>
      <c r="E166" s="39"/>
      <c r="F166" s="42">
        <f t="shared" si="4"/>
        <v>325461605.78000009</v>
      </c>
      <c r="H166" s="3"/>
    </row>
    <row r="167" spans="1:8" s="2" customFormat="1" ht="28.5" hidden="1" customHeight="1" x14ac:dyDescent="0.45">
      <c r="A167" s="43"/>
      <c r="B167" s="38"/>
      <c r="C167" s="40"/>
      <c r="D167" s="39"/>
      <c r="E167" s="39"/>
      <c r="F167" s="42">
        <f t="shared" si="4"/>
        <v>325461605.78000009</v>
      </c>
      <c r="H167" s="3"/>
    </row>
    <row r="168" spans="1:8" s="2" customFormat="1" ht="28.5" hidden="1" customHeight="1" x14ac:dyDescent="0.45">
      <c r="A168" s="43"/>
      <c r="B168" s="38"/>
      <c r="C168" s="40"/>
      <c r="D168" s="39"/>
      <c r="E168" s="39"/>
      <c r="F168" s="42">
        <f t="shared" si="4"/>
        <v>325461605.78000009</v>
      </c>
      <c r="H168" s="3"/>
    </row>
    <row r="169" spans="1:8" s="2" customFormat="1" ht="28.5" hidden="1" customHeight="1" x14ac:dyDescent="0.45">
      <c r="A169" s="43"/>
      <c r="B169" s="38"/>
      <c r="C169" s="40"/>
      <c r="D169" s="39"/>
      <c r="E169" s="39"/>
      <c r="F169" s="42">
        <f t="shared" si="4"/>
        <v>325461605.78000009</v>
      </c>
      <c r="H169" s="3"/>
    </row>
    <row r="170" spans="1:8" s="2" customFormat="1" ht="28.5" hidden="1" customHeight="1" x14ac:dyDescent="0.45">
      <c r="A170" s="43"/>
      <c r="B170" s="38"/>
      <c r="C170" s="40"/>
      <c r="D170" s="39"/>
      <c r="E170" s="39"/>
      <c r="F170" s="42">
        <f t="shared" si="4"/>
        <v>325461605.78000009</v>
      </c>
      <c r="H170" s="3"/>
    </row>
    <row r="171" spans="1:8" s="2" customFormat="1" ht="28.5" hidden="1" customHeight="1" x14ac:dyDescent="0.45">
      <c r="A171" s="43"/>
      <c r="B171" s="38"/>
      <c r="C171" s="40"/>
      <c r="D171" s="39"/>
      <c r="E171" s="39"/>
      <c r="F171" s="42">
        <f t="shared" si="4"/>
        <v>325461605.78000009</v>
      </c>
      <c r="H171" s="3"/>
    </row>
    <row r="172" spans="1:8" s="2" customFormat="1" ht="28.5" hidden="1" customHeight="1" x14ac:dyDescent="0.45">
      <c r="A172" s="43"/>
      <c r="B172" s="38"/>
      <c r="C172" s="40"/>
      <c r="D172" s="39"/>
      <c r="E172" s="39"/>
      <c r="F172" s="42">
        <f t="shared" si="4"/>
        <v>325461605.78000009</v>
      </c>
      <c r="H172" s="3"/>
    </row>
    <row r="173" spans="1:8" s="2" customFormat="1" ht="28.5" hidden="1" customHeight="1" x14ac:dyDescent="0.45">
      <c r="A173" s="43"/>
      <c r="B173" s="38"/>
      <c r="C173" s="40"/>
      <c r="D173" s="39"/>
      <c r="E173" s="39"/>
      <c r="F173" s="42">
        <f t="shared" si="4"/>
        <v>325461605.78000009</v>
      </c>
      <c r="H173" s="3"/>
    </row>
    <row r="174" spans="1:8" s="2" customFormat="1" ht="28.5" hidden="1" customHeight="1" x14ac:dyDescent="0.45">
      <c r="A174" s="43"/>
      <c r="B174" s="38"/>
      <c r="C174" s="40"/>
      <c r="D174" s="39"/>
      <c r="E174" s="39"/>
      <c r="F174" s="42">
        <f t="shared" si="4"/>
        <v>325461605.78000009</v>
      </c>
      <c r="H174" s="3"/>
    </row>
    <row r="175" spans="1:8" s="2" customFormat="1" ht="28.5" hidden="1" customHeight="1" x14ac:dyDescent="0.45">
      <c r="A175" s="43"/>
      <c r="B175" s="38"/>
      <c r="C175" s="40"/>
      <c r="D175" s="39"/>
      <c r="E175" s="39"/>
      <c r="F175" s="42">
        <f t="shared" si="4"/>
        <v>325461605.78000009</v>
      </c>
      <c r="H175" s="3"/>
    </row>
    <row r="176" spans="1:8" s="2" customFormat="1" ht="28.5" hidden="1" customHeight="1" x14ac:dyDescent="0.45">
      <c r="A176" s="43"/>
      <c r="B176" s="38"/>
      <c r="C176" s="40"/>
      <c r="D176" s="39"/>
      <c r="E176" s="39"/>
      <c r="F176" s="42">
        <f t="shared" si="4"/>
        <v>325461605.78000009</v>
      </c>
      <c r="H176" s="3"/>
    </row>
    <row r="177" spans="1:8" s="2" customFormat="1" ht="28.5" hidden="1" customHeight="1" x14ac:dyDescent="0.45">
      <c r="A177" s="43"/>
      <c r="B177" s="38"/>
      <c r="C177" s="40"/>
      <c r="D177" s="39"/>
      <c r="E177" s="39"/>
      <c r="F177" s="42">
        <f t="shared" si="4"/>
        <v>325461605.78000009</v>
      </c>
      <c r="H177" s="3"/>
    </row>
    <row r="178" spans="1:8" s="2" customFormat="1" ht="28.5" hidden="1" customHeight="1" x14ac:dyDescent="0.45">
      <c r="A178" s="43"/>
      <c r="B178" s="38"/>
      <c r="C178" s="40"/>
      <c r="D178" s="39"/>
      <c r="E178" s="39"/>
      <c r="F178" s="42">
        <f t="shared" si="4"/>
        <v>325461605.78000009</v>
      </c>
      <c r="H178" s="3"/>
    </row>
    <row r="179" spans="1:8" s="2" customFormat="1" ht="28.5" hidden="1" customHeight="1" x14ac:dyDescent="0.45">
      <c r="A179" s="43"/>
      <c r="B179" s="38"/>
      <c r="C179" s="40"/>
      <c r="D179" s="39"/>
      <c r="E179" s="39"/>
      <c r="F179" s="42">
        <f t="shared" si="4"/>
        <v>325461605.78000009</v>
      </c>
      <c r="H179" s="3"/>
    </row>
    <row r="180" spans="1:8" s="2" customFormat="1" ht="28.5" hidden="1" customHeight="1" x14ac:dyDescent="0.45">
      <c r="A180" s="43"/>
      <c r="B180" s="38"/>
      <c r="C180" s="40"/>
      <c r="D180" s="39"/>
      <c r="E180" s="39"/>
      <c r="F180" s="42">
        <f t="shared" si="4"/>
        <v>325461605.78000009</v>
      </c>
      <c r="H180" s="3"/>
    </row>
    <row r="181" spans="1:8" s="2" customFormat="1" ht="28.5" hidden="1" customHeight="1" x14ac:dyDescent="0.45">
      <c r="A181" s="43"/>
      <c r="B181" s="38"/>
      <c r="C181" s="40"/>
      <c r="D181" s="39"/>
      <c r="E181" s="39"/>
      <c r="F181" s="42">
        <f t="shared" si="4"/>
        <v>325461605.78000009</v>
      </c>
      <c r="H181" s="3"/>
    </row>
    <row r="182" spans="1:8" s="2" customFormat="1" ht="28.5" hidden="1" customHeight="1" x14ac:dyDescent="0.45">
      <c r="A182" s="43"/>
      <c r="B182" s="38"/>
      <c r="C182" s="40"/>
      <c r="D182" s="39"/>
      <c r="E182" s="39"/>
      <c r="F182" s="42">
        <f t="shared" si="4"/>
        <v>325461605.78000009</v>
      </c>
      <c r="H182" s="3"/>
    </row>
    <row r="183" spans="1:8" s="2" customFormat="1" ht="28.5" hidden="1" customHeight="1" x14ac:dyDescent="0.45">
      <c r="A183" s="43"/>
      <c r="B183" s="38"/>
      <c r="C183" s="40"/>
      <c r="D183" s="39"/>
      <c r="E183" s="39"/>
      <c r="F183" s="42">
        <f t="shared" si="4"/>
        <v>325461605.78000009</v>
      </c>
      <c r="H183" s="3"/>
    </row>
    <row r="184" spans="1:8" s="2" customFormat="1" ht="28.5" hidden="1" customHeight="1" x14ac:dyDescent="0.45">
      <c r="A184" s="43"/>
      <c r="B184" s="38"/>
      <c r="C184" s="40"/>
      <c r="D184" s="39"/>
      <c r="E184" s="39"/>
      <c r="F184" s="42">
        <f t="shared" ref="F184" si="5">+F183+D184-E184</f>
        <v>325461605.78000009</v>
      </c>
      <c r="H184" s="3"/>
    </row>
    <row r="185" spans="1:8" thickBot="1" x14ac:dyDescent="0.4">
      <c r="A185" s="56" t="s">
        <v>5</v>
      </c>
      <c r="B185" s="57"/>
      <c r="C185" s="58"/>
      <c r="D185" s="44">
        <f>SUM(D9:D184)</f>
        <v>71911510.189999983</v>
      </c>
      <c r="E185" s="44">
        <f>SUM(E9:E184)</f>
        <v>83768500.340000018</v>
      </c>
      <c r="F185" s="45">
        <f>+F7+D185-E185</f>
        <v>325461605.78000003</v>
      </c>
      <c r="H185" s="18"/>
    </row>
    <row r="186" spans="1:8" x14ac:dyDescent="0.35">
      <c r="A186" s="30"/>
      <c r="B186" s="31"/>
      <c r="C186" s="32"/>
      <c r="D186" s="33"/>
      <c r="E186" s="33"/>
      <c r="F186" s="34" t="s">
        <v>6</v>
      </c>
      <c r="H186" s="19"/>
    </row>
    <row r="187" spans="1:8" x14ac:dyDescent="0.35">
      <c r="A187" s="30"/>
      <c r="B187" s="31"/>
      <c r="C187" s="35"/>
      <c r="D187" s="33"/>
      <c r="E187" s="33"/>
      <c r="F187" s="34"/>
    </row>
    <row r="188" spans="1:8" x14ac:dyDescent="0.35">
      <c r="A188" s="30"/>
      <c r="B188" s="31"/>
      <c r="C188" s="32"/>
      <c r="D188" s="33"/>
      <c r="E188" s="51" t="s">
        <v>37</v>
      </c>
      <c r="F188" s="51"/>
    </row>
    <row r="189" spans="1:8" x14ac:dyDescent="0.35">
      <c r="A189" s="30"/>
      <c r="B189" s="31"/>
      <c r="C189" s="32"/>
      <c r="D189" s="33"/>
      <c r="E189" s="52" t="s">
        <v>38</v>
      </c>
      <c r="F189" s="52"/>
    </row>
    <row r="190" spans="1:8" x14ac:dyDescent="0.35">
      <c r="A190" s="30"/>
      <c r="B190" s="31"/>
      <c r="C190" s="35"/>
      <c r="D190" s="33"/>
      <c r="E190" s="33"/>
      <c r="F190" s="34"/>
    </row>
    <row r="191" spans="1:8" x14ac:dyDescent="0.35">
      <c r="A191" s="30"/>
      <c r="B191" s="31"/>
      <c r="C191" s="32"/>
      <c r="D191" s="33"/>
      <c r="E191" s="51"/>
      <c r="F191" s="51"/>
    </row>
    <row r="192" spans="1:8" x14ac:dyDescent="0.35">
      <c r="A192" s="30"/>
      <c r="B192" s="31"/>
      <c r="C192" s="32"/>
      <c r="D192" s="33"/>
      <c r="E192" s="52"/>
      <c r="F192" s="52"/>
    </row>
    <row r="193" spans="1:6" x14ac:dyDescent="0.35">
      <c r="A193" s="30"/>
      <c r="B193" s="31"/>
      <c r="C193" s="35"/>
      <c r="D193" s="33"/>
    </row>
    <row r="194" spans="1:6" x14ac:dyDescent="0.35">
      <c r="A194" s="30"/>
      <c r="B194" s="31"/>
      <c r="C194" s="32"/>
      <c r="D194" s="33"/>
      <c r="E194" s="33"/>
      <c r="F194" s="34"/>
    </row>
    <row r="195" spans="1:6" x14ac:dyDescent="0.4">
      <c r="A195" s="21"/>
    </row>
    <row r="196" spans="1:6" x14ac:dyDescent="0.4">
      <c r="A196" s="21"/>
    </row>
    <row r="197" spans="1:6" x14ac:dyDescent="0.4">
      <c r="A197" s="21"/>
    </row>
    <row r="198" spans="1:6" x14ac:dyDescent="0.4">
      <c r="A198" s="21"/>
    </row>
    <row r="199" spans="1:6" x14ac:dyDescent="0.4">
      <c r="A199" s="21"/>
    </row>
    <row r="200" spans="1:6" x14ac:dyDescent="0.4">
      <c r="A200" s="21"/>
    </row>
    <row r="201" spans="1:6" x14ac:dyDescent="0.4">
      <c r="A201" s="21"/>
    </row>
    <row r="202" spans="1:6" x14ac:dyDescent="0.4">
      <c r="A202" s="21"/>
    </row>
    <row r="203" spans="1:6" x14ac:dyDescent="0.4">
      <c r="A203" s="21"/>
    </row>
    <row r="204" spans="1:6" x14ac:dyDescent="0.4">
      <c r="A204" s="21"/>
    </row>
    <row r="205" spans="1:6" x14ac:dyDescent="0.4">
      <c r="A205" s="21"/>
    </row>
    <row r="206" spans="1:6" x14ac:dyDescent="0.4">
      <c r="A206" s="21"/>
    </row>
    <row r="207" spans="1:6" x14ac:dyDescent="0.4">
      <c r="A207" s="21"/>
    </row>
    <row r="208" spans="1:6" x14ac:dyDescent="0.4">
      <c r="A208" s="21"/>
    </row>
    <row r="209" spans="1:1" x14ac:dyDescent="0.4">
      <c r="A209" s="21"/>
    </row>
    <row r="210" spans="1:1" x14ac:dyDescent="0.4">
      <c r="A210" s="21"/>
    </row>
  </sheetData>
  <sortState xmlns:xlrd2="http://schemas.microsoft.com/office/spreadsheetml/2017/richdata2" ref="A3:E37">
    <sortCondition ref="A3:A37"/>
  </sortState>
  <mergeCells count="4">
    <mergeCell ref="A2:F2"/>
    <mergeCell ref="A3:F3"/>
    <mergeCell ref="A4:F4"/>
    <mergeCell ref="A6:F6"/>
  </mergeCells>
  <phoneticPr fontId="81" type="noConversion"/>
  <printOptions horizontalCentered="1"/>
  <pageMargins left="0.25" right="0.25" top="0.71" bottom="0.12" header="0.67" footer="1.07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octubre 2024</vt:lpstr>
      <vt:lpstr>Sheet1</vt:lpstr>
      <vt:lpstr>'octubre 2024'!Print_Area</vt:lpstr>
      <vt:lpstr>'octubre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2024-11-08T19:39:33Z</cp:lastPrinted>
  <dcterms:created xsi:type="dcterms:W3CDTF">2006-07-11T17:39:34Z</dcterms:created>
  <dcterms:modified xsi:type="dcterms:W3CDTF">2024-11-08T19:42:14Z</dcterms:modified>
</cp:coreProperties>
</file>