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4\BANCO\"/>
    </mc:Choice>
  </mc:AlternateContent>
  <xr:revisionPtr revIDLastSave="0" documentId="13_ncr:1_{E15AEE1F-BA5A-4469-A0F1-C76B867C519C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noviembre 2024" sheetId="11" r:id="rId1"/>
    <sheet name="Sheet1" sheetId="12" state="hidden" r:id="rId2"/>
  </sheets>
  <definedNames>
    <definedName name="_xlnm.Print_Area" localSheetId="0">'noviembre 2024'!$A$2:$F$194</definedName>
    <definedName name="_xlnm.Print_Titles" localSheetId="0">'noviembre 2024'!$1:$8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1" l="1"/>
  <c r="F10" i="11" s="1"/>
  <c r="F11" i="11" s="1"/>
  <c r="F12" i="11" s="1"/>
  <c r="F13" i="11" s="1"/>
  <c r="F14" i="11" s="1"/>
  <c r="F15" i="11" s="1"/>
  <c r="F16" i="11" s="1"/>
  <c r="F17" i="11" s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  <c r="F35" i="11" s="1"/>
  <c r="F36" i="11" s="1"/>
  <c r="F37" i="11" s="1"/>
  <c r="F38" i="11" s="1"/>
  <c r="F39" i="11" s="1"/>
  <c r="F40" i="11" s="1"/>
  <c r="F41" i="11" l="1"/>
  <c r="F42" i="11" s="1"/>
  <c r="F43" i="11" s="1"/>
  <c r="F44" i="11" s="1"/>
  <c r="F45" i="11" s="1"/>
  <c r="F46" i="11" s="1"/>
  <c r="F47" i="11" s="1"/>
  <c r="F48" i="11" s="1"/>
  <c r="F49" i="11" s="1"/>
  <c r="F50" i="11" s="1"/>
  <c r="F51" i="11" s="1"/>
  <c r="F52" i="11" s="1"/>
  <c r="F53" i="11" s="1"/>
  <c r="F54" i="11" s="1"/>
  <c r="F55" i="11" s="1"/>
  <c r="F56" i="11" s="1"/>
  <c r="F57" i="11" s="1"/>
  <c r="F58" i="11" s="1"/>
  <c r="F59" i="11" s="1"/>
  <c r="F60" i="11" s="1"/>
  <c r="F61" i="11" s="1"/>
  <c r="F62" i="11" s="1"/>
  <c r="F63" i="11" s="1"/>
  <c r="F64" i="11" s="1"/>
  <c r="F65" i="11" s="1"/>
  <c r="F66" i="11" s="1"/>
  <c r="F67" i="11" s="1"/>
  <c r="F68" i="11" s="1"/>
  <c r="F69" i="11" s="1"/>
  <c r="F70" i="11" s="1"/>
  <c r="F71" i="11" s="1"/>
  <c r="F72" i="11" s="1"/>
  <c r="F73" i="11" s="1"/>
  <c r="F74" i="11" s="1"/>
  <c r="F75" i="11" l="1"/>
  <c r="F76" i="11" s="1"/>
  <c r="F77" i="11" s="1"/>
  <c r="F78" i="11" s="1"/>
  <c r="F79" i="11" s="1"/>
  <c r="F80" i="11" s="1"/>
  <c r="F81" i="11" s="1"/>
  <c r="F82" i="11" s="1"/>
  <c r="F83" i="11" s="1"/>
  <c r="F84" i="11" s="1"/>
  <c r="F85" i="11" s="1"/>
  <c r="F86" i="11" s="1"/>
  <c r="F87" i="11" s="1"/>
  <c r="F88" i="11" s="1"/>
  <c r="F89" i="11" s="1"/>
  <c r="F90" i="11" s="1"/>
  <c r="F91" i="11" s="1"/>
  <c r="F92" i="11" s="1"/>
  <c r="F93" i="11" s="1"/>
  <c r="F94" i="11" s="1"/>
  <c r="F95" i="11" s="1"/>
  <c r="F96" i="11" s="1"/>
  <c r="F97" i="11" s="1"/>
  <c r="F98" i="11" s="1"/>
  <c r="F99" i="11" s="1"/>
  <c r="F100" i="11" s="1"/>
  <c r="F101" i="11" s="1"/>
  <c r="F102" i="11" s="1"/>
  <c r="F103" i="11" s="1"/>
  <c r="F104" i="11" s="1"/>
  <c r="F105" i="11" s="1"/>
  <c r="F106" i="11" s="1"/>
  <c r="F107" i="11" s="1"/>
  <c r="F108" i="11" s="1"/>
  <c r="F109" i="11" s="1"/>
  <c r="F110" i="11" s="1"/>
  <c r="F111" i="11" s="1"/>
  <c r="F112" i="11" s="1"/>
  <c r="F113" i="11" s="1"/>
  <c r="F114" i="11" s="1"/>
  <c r="F115" i="11" s="1"/>
  <c r="F116" i="11" s="1"/>
  <c r="F117" i="11" s="1"/>
  <c r="F118" i="11" s="1"/>
  <c r="F119" i="11" s="1"/>
  <c r="F120" i="11" s="1"/>
  <c r="F121" i="11" s="1"/>
  <c r="F122" i="11" s="1"/>
  <c r="F123" i="11" s="1"/>
  <c r="F124" i="11" s="1"/>
  <c r="F125" i="11" s="1"/>
  <c r="F126" i="11" s="1"/>
  <c r="F127" i="11" s="1"/>
  <c r="E185" i="11"/>
  <c r="D185" i="11"/>
  <c r="F128" i="11" l="1"/>
  <c r="F129" i="11" s="1"/>
  <c r="F130" i="11" s="1"/>
  <c r="F131" i="11" s="1"/>
  <c r="F132" i="11" s="1"/>
  <c r="F133" i="11" s="1"/>
  <c r="F134" i="11" s="1"/>
  <c r="F135" i="11" s="1"/>
  <c r="F136" i="11" s="1"/>
  <c r="F137" i="11" s="1"/>
  <c r="F138" i="11" s="1"/>
  <c r="F139" i="11" s="1"/>
  <c r="F140" i="11" s="1"/>
  <c r="F141" i="11" s="1"/>
  <c r="F142" i="11" s="1"/>
  <c r="F143" i="11" s="1"/>
  <c r="F144" i="11" s="1"/>
  <c r="F145" i="11" s="1"/>
  <c r="F146" i="11" s="1"/>
  <c r="F147" i="11" s="1"/>
  <c r="F148" i="11" s="1"/>
  <c r="F149" i="11" s="1"/>
  <c r="F150" i="11" s="1"/>
  <c r="F151" i="11" s="1"/>
  <c r="F152" i="11" s="1"/>
  <c r="F153" i="11" s="1"/>
  <c r="F154" i="11" s="1"/>
  <c r="F155" i="11" s="1"/>
  <c r="F156" i="11" s="1"/>
  <c r="F157" i="11" s="1"/>
  <c r="F158" i="11" s="1"/>
  <c r="F159" i="11" s="1"/>
  <c r="F160" i="11" s="1"/>
  <c r="F161" i="11" s="1"/>
  <c r="F162" i="11" s="1"/>
  <c r="F163" i="11" s="1"/>
  <c r="F164" i="11" s="1"/>
  <c r="F165" i="11" s="1"/>
  <c r="F166" i="11" s="1"/>
  <c r="F167" i="11" s="1"/>
  <c r="F168" i="11" s="1"/>
  <c r="F169" i="11" s="1"/>
  <c r="F170" i="11" s="1"/>
  <c r="F171" i="11" s="1"/>
  <c r="F172" i="11" s="1"/>
  <c r="F173" i="11" s="1"/>
  <c r="F174" i="11" s="1"/>
  <c r="F175" i="11" s="1"/>
  <c r="F176" i="11" s="1"/>
  <c r="F177" i="11" s="1"/>
  <c r="F178" i="11" s="1"/>
  <c r="F179" i="11" s="1"/>
  <c r="F180" i="11" s="1"/>
  <c r="F181" i="11" s="1"/>
  <c r="F182" i="11" s="1"/>
  <c r="F183" i="11" s="1"/>
  <c r="F184" i="11" s="1"/>
  <c r="F185" i="11"/>
</calcChain>
</file>

<file path=xl/sharedStrings.xml><?xml version="1.0" encoding="utf-8"?>
<sst xmlns="http://schemas.openxmlformats.org/spreadsheetml/2006/main" count="269" uniqueCount="209">
  <si>
    <t>Debito</t>
  </si>
  <si>
    <t>Balance</t>
  </si>
  <si>
    <t>Fecha</t>
  </si>
  <si>
    <t>No. Ck/Transf.</t>
  </si>
  <si>
    <t xml:space="preserve">Balance Inicial: </t>
  </si>
  <si>
    <t>Totales</t>
  </si>
  <si>
    <t xml:space="preserve"> 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</si>
  <si>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</si>
  <si>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</si>
  <si>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</si>
  <si>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</si>
  <si>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</si>
  <si>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</si>
  <si>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</si>
  <si>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</si>
  <si>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</si>
  <si>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</si>
  <si>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</si>
  <si>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</si>
  <si>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</si>
  <si>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</si>
  <si>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</si>
  <si>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</si>
  <si>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</si>
  <si>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</si>
  <si>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</si>
  <si>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</si>
  <si>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</si>
  <si>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</si>
  <si>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</si>
  <si>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</si>
  <si>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</si>
  <si>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 xml:space="preserve">  Sub- Cuenta Impuesto Tesoreria de la Seguridad Social</t>
  </si>
  <si>
    <t>Sub - Cuenta de Disponibilidad  No: 960-250334-5</t>
  </si>
  <si>
    <t xml:space="preserve">Tesorería de la Seguridad Social </t>
  </si>
  <si>
    <t>Descripción</t>
  </si>
  <si>
    <t>Crédito</t>
  </si>
  <si>
    <t>Jose Israel del Orbe</t>
  </si>
  <si>
    <t>Director de Finanzas</t>
  </si>
  <si>
    <t>14207</t>
  </si>
  <si>
    <t>Del 01 al 30  de noviembre  del 2024</t>
  </si>
  <si>
    <t>LIB. #4391-1</t>
  </si>
  <si>
    <t>LIB. #4438-1</t>
  </si>
  <si>
    <t>LIB. #4435-1</t>
  </si>
  <si>
    <t>LIB. #4437-1</t>
  </si>
  <si>
    <t>LIB. #4444-1</t>
  </si>
  <si>
    <t>14431</t>
  </si>
  <si>
    <t>LIB. #4392-1</t>
  </si>
  <si>
    <t>LIB. #4459-1</t>
  </si>
  <si>
    <t>14432</t>
  </si>
  <si>
    <t>LIB. #4511-1</t>
  </si>
  <si>
    <t>LIB. #4509-1</t>
  </si>
  <si>
    <t>LIB. #4467-1</t>
  </si>
  <si>
    <t>14433</t>
  </si>
  <si>
    <t>LIB. #4440-1</t>
  </si>
  <si>
    <t>LIB. #4461-1</t>
  </si>
  <si>
    <t>LIB. #4540-1</t>
  </si>
  <si>
    <t>LIB. #4545-1</t>
  </si>
  <si>
    <t>LIB. #4534-1</t>
  </si>
  <si>
    <t>LIB. #4538-1</t>
  </si>
  <si>
    <t>14434</t>
  </si>
  <si>
    <t>LIB. #4542-1</t>
  </si>
  <si>
    <t>LIB. #4549-1</t>
  </si>
  <si>
    <t>14435</t>
  </si>
  <si>
    <t>14436</t>
  </si>
  <si>
    <t>LIB. #4597-1</t>
  </si>
  <si>
    <t>LIB. #4552-1</t>
  </si>
  <si>
    <t>LIB. #4595-1</t>
  </si>
  <si>
    <t>14439</t>
  </si>
  <si>
    <t>LIB. #4579-1</t>
  </si>
  <si>
    <t>LIB. #4599-1</t>
  </si>
  <si>
    <t>14440</t>
  </si>
  <si>
    <t>LIB. #4581-1</t>
  </si>
  <si>
    <t>LIB. #4622-1</t>
  </si>
  <si>
    <t>14442</t>
  </si>
  <si>
    <t>LIB. #4623-1</t>
  </si>
  <si>
    <t>LIB. #4639-1</t>
  </si>
  <si>
    <t>LIB. #4636-1</t>
  </si>
  <si>
    <t>LIB. #4695-1</t>
  </si>
  <si>
    <t>14445</t>
  </si>
  <si>
    <t>14444</t>
  </si>
  <si>
    <t>LIB. #4638-1</t>
  </si>
  <si>
    <t>LIB. #4655-1</t>
  </si>
  <si>
    <t>14446</t>
  </si>
  <si>
    <t>14447</t>
  </si>
  <si>
    <t>LIB. #4706-1</t>
  </si>
  <si>
    <t>LIB. #4770-1</t>
  </si>
  <si>
    <t>14448</t>
  </si>
  <si>
    <t>14449</t>
  </si>
  <si>
    <t>LIB. #4637-1</t>
  </si>
  <si>
    <t>LIB. #4669-1</t>
  </si>
  <si>
    <t>LIB. #4681-1</t>
  </si>
  <si>
    <t>LIB. #4788-1</t>
  </si>
  <si>
    <t>LIB. #4790-1</t>
  </si>
  <si>
    <t>LIB. #4792-1</t>
  </si>
  <si>
    <t>LIB. #4794-1</t>
  </si>
  <si>
    <t>LIB. #4815-1</t>
  </si>
  <si>
    <t>LIB. #4871-1</t>
  </si>
  <si>
    <t>LIB. #4873-1</t>
  </si>
  <si>
    <t>LIB. #4875-1</t>
  </si>
  <si>
    <t>LIB. #4877-1</t>
  </si>
  <si>
    <t>14450</t>
  </si>
  <si>
    <t>LIB. #4889-1</t>
  </si>
  <si>
    <t>LIB. #4686-1</t>
  </si>
  <si>
    <t>LIB. #4697-1</t>
  </si>
  <si>
    <t>LIB. #4699-1</t>
  </si>
  <si>
    <t>LIB. #4707-1</t>
  </si>
  <si>
    <t>LIB. #4715-1</t>
  </si>
  <si>
    <t>LIB. #4722-1</t>
  </si>
  <si>
    <t>LIB. #4723-1</t>
  </si>
  <si>
    <t>LIB. #4724-1</t>
  </si>
  <si>
    <t>14451</t>
  </si>
  <si>
    <t>LIB. #4772-1</t>
  </si>
  <si>
    <t>LIB. #4773-1</t>
  </si>
  <si>
    <t>LIB. #4771-1</t>
  </si>
  <si>
    <t>LIB. #3601-1</t>
  </si>
  <si>
    <t>14452</t>
  </si>
  <si>
    <t>P/REG. LIB. #4597-1, POR CONCEPTO DE NOMINA INCENTIVO POR CUMPLIMIENTO SISMAP EXCOLABORADOR, CORRESPONDIENTE AL MES OCTUBRE 2024, S/ANEXOS.</t>
  </si>
  <si>
    <t>P/REG. LIB. #4595-1, POR CONCEPTO DE NOMINA HORAS EXTRAS, CORRESPONDIENTE AL MES AGOSTO 2024, S/ANEXOS.</t>
  </si>
  <si>
    <t>P/REG. LIB. #4599-1, POR CONCEPTO DE NOMINA VIATICOS DENTRO DEL PAIS, CORRESPONDIENTE AL MES SEPTIEMBRE 2024, S/ANEXOS.</t>
  </si>
  <si>
    <t>P/REG. LIB. #4695-1, POR CONCEPTO DE NOMINA COMPLEMENTARIA PERIODO PROBATORIO DE INGRESO A CARRERA, CORRESPONDIENTE AL MES OCTUBRE 2024, S/ANEXOS.</t>
  </si>
  <si>
    <t>P/REG. LIB. #4706-1, POR CONCEPTO DE NOMINA COMPLEMENTARIA INCENTIVO POR CUMPLIMIENTO SISMAP, CORRESPONDIENTE AL MES OCTUBRE 2024, S/ANEXOS</t>
  </si>
  <si>
    <t>P/REG. LIB. #4770-1, POR CONCEPTO DE NOMINA VIATICOS DENTRO DEL PAIS A REALIZARSE EL 29/11/2024, S/ANEXOS</t>
  </si>
  <si>
    <t>P/REG. LIB. #4788-1, POR CONCEPTO DE NOMINA PERSONAL FIJO, CORRESPONDIENTE AL MES NOVIEMBRE 2024, S/ANEXOS.</t>
  </si>
  <si>
    <t>P/REG. LIB. #4790-1, POR CONCEPTO DE NOMINA PERIODO PROBATORIO DE INGRESO A CARRERA, CORRESPONDIENTE AL MES NOVIEMBRE 2024, S/ANEXOS.</t>
  </si>
  <si>
    <t>P/REG. LIB. #4792-1, POR CONCEPTO DE NOMINA COMPENSACION MILITAR, CORRESPONDIENTE AL MES NOVIEMBRE 2024, S/ANEXOS.</t>
  </si>
  <si>
    <t>P/REG. LIB. #4794-1, POR CONCEPTO DE NOMINA DIAS DE VACACIONES NO DISFRUTADAS EXCOLABORADOR, CORRESPONDIENTE AL MES NOVIEMBRE 2024, S/ANEXOS.</t>
  </si>
  <si>
    <t>P/REG. LIB. #4815-1, POR CONCEPTO DE NOMINA EMPLEADOS TEMPORAL, CORRESPONDIENTE AL MES NOVIEMBRE 2024, S/ANEXOS.</t>
  </si>
  <si>
    <t>P/REG. LIB. #4871-1, POR CONCEPTO DE NOMINA COMPENSACION ALIMENTICIA, CORRESPONDIENTE AL MES NOVIEMBRE 2024, S/ANEXOS.</t>
  </si>
  <si>
    <t>P/REG. LIB. #4873-1, POR CONCEPTO DE NOMINA INTERINATO, CORRESPONDIENTE AL MES NOVIEMBRE 2024, S/ANEXOS.</t>
  </si>
  <si>
    <t>P/REG. LIB. #4875-1, POR CONCEPTO DE NOMINA SUPLENCIA, CORRESPONDIENTE AL MES NOVIEMBRE 2024, S/ANEXOS.</t>
  </si>
  <si>
    <t>P/REG. LIB. #4877-1, POR CONCEPTO DE NOMINA COMPENSACION TRANSPORTE, CORRESPONDIENTE AL MES NOVIEMBRE 2024, S/ANEXOS.</t>
  </si>
  <si>
    <t>P/REG. LIB. #4889-1, POR CONCEPTO DE NOMINA CARACTER EVENTUAL, CORRESPONDIENTE AL MES NOVIEMBRE 2024, S/ANEXO</t>
  </si>
  <si>
    <t>P/REG. DEPOSITO POR CONCEPTO DE COMISION RECIBIDA SEGUN LEY 13-20 ARTICULO 28, PARRAFO 1, CORRESPONDIENTE A LA DISPERSION DE FECHA 01/11/2024.-</t>
  </si>
  <si>
    <t>P/REG. DEPOSITO POR CONCEPTO DE COMISION RECIBIDA SEGUN LEY 13-20 ARTICULO 28, PARRAFO 1, CORRESPONDIENTE A LA DISPERSION DE FECHA 05/11/2024.-</t>
  </si>
  <si>
    <t>P/REG. DEPOSITO POR CONCEPTO DE COMISION RECIBIDA SEGUN LEY 13-20 ARTICULO 28, PARRAFO 1, CORRESPONDIENTE A LA DISPERSION DE FECHA 06/11/2024.-</t>
  </si>
  <si>
    <t>P/REG. DEPOSITO POR CONCEPTO DE COMISION RECIBIDA SEGUN LEY 13-20 ARTICULO 28, PARRAFO 1, CORRESPONDIENTE A LA DISPERSION DE FECHA 07/11/2024.-</t>
  </si>
  <si>
    <t>P/REG. DEPOSITO POR CONCEPTO DE COMISION RECIBIDA SEGUN LEY 13-20 ARTICULO 28, PARRAFO 1, CORRESPONDIENTE A LA DISPERSION DE FECHA 08/11/2024.-</t>
  </si>
  <si>
    <t>P/REG. DEPOSITO POR CONCEPTO DE COMISION RECIBIDA SEGUN LEY 13-20 ARTICULO 28, PARRAFO 1, CORRESPONDIENTE A LA DISPERSION DE FECHA 11/11/2024.-</t>
  </si>
  <si>
    <t>P/REG. DEPOSITO POR CONCEPTO DE COMISION RECIBIDA SEGUN LEY 13-20 ARTICULO 28, PARRAFO 1, CORRESPONDIENTE A LA DISPERSION DE FECHA 12/11/2024.-</t>
  </si>
  <si>
    <t>P/REG. DEPOSITO POR CONCEPTO DE COMISION RECIBIDA SEGUN LEY 13-20 ARTICULO 28, PARRAFO 1, CORRESPONDIENTE A LA DISPERSION DE FECHA 13/11/2024.-</t>
  </si>
  <si>
    <t>P/REG. DEPOSITO POR CONCEPTO DE COMISION RECIBIDA SEGUN LEY 13-20 ARTICULO 28, PARRAFO 1, CORRESPONDIENTE A LA DISPERSION DE FECHA 14/11/2024.-</t>
  </si>
  <si>
    <t>P/REG. DEPOSITO POR CONCEPTO DE COMISION RECIBIDA SEGUN LEY 13-20 ARTICULO 28, PARRAFO 1, CORRESPONDIENTE A LA DISPERSION DE FECHA 15/11/2024.-</t>
  </si>
  <si>
    <t>P/REG. DEPOSITO POR CONCEPTO DE COMISION RECIBIDA SEGUN LEY 13-20 ARTICULO 28, PARRAFO 1, CORRESPONDIENTE A LA DISPERSION DE FECHA 18/11/2024.-</t>
  </si>
  <si>
    <t>P/REG. DEPOSITO POR CONCEPTO DE COMISION RECIBIDA SEGUN LEY 13-20 ARTICULO 28, PARRAFO 1, CORRESPONDIENTE A LA DISPERSION DE FECHA 19/11/2024.-</t>
  </si>
  <si>
    <t>P/REG. DEPOSITO POR CONCEPTO DE COMISION RECIBIDA SEGUN LEY 13-20 ARTICULO 28, PARRAFO 1, CORRESPONDIENTE A LA DISPERSION DE FECHA 20/11/2024.-</t>
  </si>
  <si>
    <t>P/REG. DEPOSITO POR CONCEPTO DE COMISION RECIBIDA SEGUN LEY 13-20 ARTICULO 28, PARRAFO 1, CORRESPONDIENTE A LA DISPERSION DE FECHA 21/11/2024.-</t>
  </si>
  <si>
    <t>P/REG. DEPOSITO POR CONCEPTO DE COMISION RECIBIDA SEGUN LEY 13-20 ARTICULO 28, PARRAFO 1, CORRESPONDIENTE A LA DISPERSION DE FECHA 22/11/2024.-</t>
  </si>
  <si>
    <t>P/REG. DEPOSITO POR CONCEPTO DE COMISION RECIBIDA SEGUN LEY 13-20 ARTICULO 28, PARRAFO 1, CORRESPONDIENTE A LA DISPERSION DE FECHA 25/11/2024.-</t>
  </si>
  <si>
    <t>P/REG. DEPOSITO POR CONCEPTO DE COMISION RECIBIDA SEGUN LEY 13-20 ARTICULO 28, PARRAFO 1, CORRESPONDIENTE A LA DISPERSION DE FECHA 26/11/2024.-</t>
  </si>
  <si>
    <t>CONSORCIO ENERGETICO PUNTA CANA MACAO, S. A. P/REG. LIB. #4391-1, PAGO FACTURA #E450000000227, POR CONCEPTO DE SERVICIOS ENERGÍA ELÉCTRICA OFICINA REGIONAL BÁVARO, CORRESPONDIENTE AL PERIODO DEL 07/09/2024 AL 07/10/2024.-</t>
  </si>
  <si>
    <t>SANTO DOMINGO MOTORS COMPANY, S. A. P/REG. LIB. #4438-1, PAGO FACTURA #E450000000611, POR CONCEPTO DE SERVICIOS DE MANTENIMIENTO DE LA CAMIONETA NISSAN FRONTIER 2016 (TSS-002659), S/ ORDEN DE COMPRA #TSS-2024-00118</t>
  </si>
  <si>
    <t>BAROLI TECNOLOGIES, SRL, P/REG. LIBRAMIENTO NO. 4435-1, PAGO #B1500000412, por concepto de renovación de licencias 3CX Enterprise vigencia del 07/03/2025 al 07/03/2026 para uso de la TSS, Según O/C #TSS-202</t>
  </si>
  <si>
    <t>URBANVOLT SOLUTION, SRL, P/REG. LIBRAMIENTO NO. 4437-1, PAGO  FACTURA #B1500000741, POR CONCEPTO DE ALMACENAMIENTO Y CUSTODIA DE ARCHIVO INSTITUCIONAL DE LA TSS, MÁS SOLICITUDES DE CAJAS Y ETIQUETAS, CORRESP. AL  15/09/2024 al 14/10/2024</t>
  </si>
  <si>
    <t>GABO, SRL P/reg. LIBRAMIENTO NO. 4392-1, pago  Factura#B1500000278, por alquiler de parqueo para los vehículos de los colaboradores de la TSS, Corresp. al mes de octubre 2024, según contrato CSV-0624-</t>
  </si>
  <si>
    <t>INVERDOMINICO, SRL, P/REG.  LIBRAMIENTO NO. 4459-1,  pago FACTURA #B1500000006, POR CONCEPTO DE ALQUILER DEL LOCAL COMERCIAL UBICADO  EN LA AVENIDA GUSTAVO MEJÍA RICART NO. 52  ENS. NACO, SANTO DOMINGO, D. N.</t>
  </si>
  <si>
    <t>SAVANT CONSULTORES, SRL, P/REG. LIBRAMIENTO NO. 4511-1, PAGO  FACTURA #B1500000164, POR CONCEPTO DE RENOVACIÓN DERECHO DE USO LICENCIAS ANTIVIRUS ANTIMALWARE SOPHOS; CENTRAL INTERCEPT, INTERCEPT ADVANCE SERVER DEL</t>
  </si>
  <si>
    <t>ISAIAS CORPORAN RIVAS P/REG. LIBRAMIENTO NO. 4509-1, PAGO FACTURA #B1500000112, POR CONCEPTO DE SERVICIO DE NOTIFICACIÓN DE ACTOS DE ALGUACIL CON VARIOS TRASLADOS, CORRESP. A LOS MESES DE SEPT. Y OCTUBRE 2024.-</t>
  </si>
  <si>
    <t>EDUARDO MANRIQUE &amp; ASOCIADOS, SRL, P/REG. LIBRAMIENTO NO. 4467-1, PAGO FACTURA #B1500000245, POR CONCEPTO DE SERVICIO DE MANTENIMIENTO PARA LOS AIRES ACONDICIONADOS DE LA TSS, CORRESPONDIENTE AL MES DE SEPTIEMBRE 2024, SEGÚN</t>
  </si>
  <si>
    <t>EDUARDO MANRIQUE &amp; ASOCIADOS, SRL, P/REG. LIBRAMIENTO NO. 4461-1, PAGO   FACTURA #B1500000244 POR CONCEPTO DE SERVICIO DE MANTENIMIENTO ELÉCTRICO, CORRESPONDIENTE AL MES DE SEPTIEMBRE 2024, SEGÚN CONTRATO NO. CSV-0724-02</t>
  </si>
  <si>
    <t>EDITORA HOY, SAS, P/REG. LIBRAMIENTO NO. 4440-1, PAGO FACTURA #B1500007962, POR CONCEPTO SERVICIO DE RENOVACIÓN SUSCRIPCIÓN ANNUAL PERIÓDICO HOY DEL 14/06/2024 AL 13/06/2025 SEGÚN ORDEN DE COMPRA NO. TSS-202</t>
  </si>
  <si>
    <t>AGUA PLANETA AZUL, C. POR A, P/REG. LIB. #4534-1, PAGO FACTURA #E450000005760, POR CONCEPTO DE COMPRA DE 67 BOTELLONES DE AGUA DE 5 GALONES, PARA USO COMÚN DE LA TSS, SEGÚN ORDEN DE NO. TSS-2024-00006.-</t>
  </si>
  <si>
    <t>ACTUALIDADES VD, SRL, P/REG. LIBRAMIENTO NO. 4545-1, PAGO  FACTURA #B1500002040, POR CONCEPTO DE ADQUISICIÓN DE 4 DESHUMIFICADOR 50 PINTA, PARA USO DE LA TSS, SEGÚN ORDEN DE COMPRA #TSS-2024-00173.-</t>
  </si>
  <si>
    <t>MULTICOMPUTOS, SRL, P/REG. LIB. #4538-1, PAGO FACTURA #E450000000007, POR CONCEPTO DE ADQUISICIÓN MODULO DE MEMORIA PARA SERVIDOR T5 INCLUYE INSTALACION S/ORDEN DE COMPRA #TSS-2024-00216.</t>
  </si>
  <si>
    <t>SOLUCIONES INTEGRALES CAF, SRL, P/REG. LIBRAMIENTO NO. 4540-1, PAGO DE FACT. #B1500000557, P/SERVICIO DE CONSERJERÍA Y LIMPIEZA E HIGIENE PARA LAS OFICINAS ADMINISTRATIVA DE LA TSS UBICADAS EN SANTO DOMINGO, DEL 18/09/2024</t>
  </si>
  <si>
    <t>PAPELERIA KAKMON, SRL, P/REG. LIBRAMIENTO NO. 4542-1, PAGO FACTURA #B1500000176, POR CONCEPTO DE ADQUISICIÓN DE VARIOS MATERIALES, PARA USO DE LA UNIDAD DE ALMACÉN &amp; SUMINISTROS DE LA TSS, SEGÚN ORDEN DE COMPRA #</t>
  </si>
  <si>
    <t>INTEGRACIONES TECNOLOGICAS M&amp;A, SRL, P/REG. LIBRAMIENTO NO. 4549-1, PAGO FACTURA #B1500000397, POR CONCEPTO DE RENOVACIÓN SOPORTE PARA PLATAFORMA DE MONITOREO Y ADMINISTRACIÓN DE ACTIVOS DE TI MANAGE ENGINE, SEGÚN CONTRATO NO.</t>
  </si>
  <si>
    <t>EDUARD MARIANO INIRIO PEREZ, P/reg. LIBRAMIENTO NO. 4552-1, PAGO factura #B1500000011, por concepto de servicio de notificación de actos de alguacil, correspondiente a los meses de agosto y septiembre 2024.-</t>
  </si>
  <si>
    <t>IDENTIFICACIONES CORPORATIVAS, SR, LP/REG. LIBRAMIENTO NO. 4579-1,  PAGO  FACTURA #B1500000738, POR CONCEPTO DE ADQUISICIÓN E INSTALACIÓN PANEL DE CONTROL DE ACCESO OFICINA TSS SEGÚN ORDEN DE COMPRA #TSS-2024-00204.-</t>
  </si>
  <si>
    <t>DIGITAL CITY COMPANY, SRL, P/REG. LIBRAMIENTO NO. 4581-1, PAGO FACTURA #B1500000070, POR CONCEPTO DE 1ER. MANTENIMIENTO PREVENTIVO AL DATACENTER DE LA TSS SEGÚN CONTRATO  NO. CSV-0824-01.</t>
  </si>
  <si>
    <t>AMAJTECH, SRL, P/REG. LIBRAMIENTO NO. 4622-1,  PAGO FACTURA #B1500000007, POR CONCEPTO DE ADQUISICIÓN DE SISTEMA DE MONITOREO DEL DATA CENTER TSS, SEGÚN ORDEN DE COMPRA #TSS-2024-00139.</t>
  </si>
  <si>
    <t>AGUA PLANETA AZUL, S. A. P/reg. LIB. #4623-1, PAGO facturas #E450000005772, por concepto de compra de 86 botellones de agua de 5 galones, para uso común de la TSS, según orden de No. TSS-2024-00006.-</t>
  </si>
  <si>
    <t>SEGUROS UNIVERSAL, C. POR A., P/reg.LIB. #4639-1, PAGO  factura #E450000000854 por concepto de contrato colectivo No. 03161050 (Seguro de Salud Complementario) de los colaboradores de la TSS, corresp. Al período del 01/10/2024 al 31/10/2024.-</t>
  </si>
  <si>
    <t>UNIFIED COMMUNICATIONS, SRL, P/REG. LIB. #4636-1, PAGO  FACT. #B1500000334, POR CONCEPTO DE SERVICIO DE RENTA ENLACE DE FIBRA ÓPTICA ITU-652D, 2 HILOS (FIBRA OSCURA), DESDE EL DATA CENTER TSS PLAZA NACO AL DATA CENTER EDIFICIO TSS 2DO. PISO, CORRESP. AL MES DE OCTUBRE 2024 S/CONT#CAL-0324-01</t>
  </si>
  <si>
    <t>COMPAÑÍA DOMINICANA DE TELEFONOS, P/REG. LIB. #4669-1, Pago facturas #E450000058080, #E450000059153, #E450000058462, #E450000058463, #E450000058545 y #E450000058135, servicios telefónicos. (Ctas. #701918732, #704572003, #714935536, #714935763 #720491043, y #777304217) octubre 2024.</t>
  </si>
  <si>
    <t>BROTHERS RSR SUPPLY OFFICES, SRL, P/reg. LIB. #4655-1, PAGO  factura #B1500001287, por concepto de adquisición de toners, para uso común de la TSS, según orden de compra #TSS-2024-00224.</t>
  </si>
  <si>
    <t>SEGUROS UNIVERSAL, C. POR A. P/reg. LIB. #4638-1, PAGO factura #E450000000852 por concepto de contrato colectivo No. 03161053 (Seguro de Salud Complementario) de los colaboradores de la TSS, corresp. Al período del 01/10/2024 al 31/10/2024.-</t>
  </si>
  <si>
    <t>ITCORP GONGLOSS, SRL) P/REG. LIBRAMIENTO NO. 4637-1, PAGO FACTURA P/REG. FACTURA #B1500001091, POR CONCEPTO DE ADQUISICIÓN EQUIPOS INFORMÁTICOS (PC) Y MONITORES PARA USO TSS, SEGÚN CONTRATO #COM-0824-01.</t>
  </si>
  <si>
    <t>SOLO SELLOS EIRL, P/REG. LIBRAMIENTO NO. 4681-1, PAGO FACTURA  #B1500000441, por concepto de adquisición de varios sellos pretintados y recargables, para uso de la TSS, según orden de compra #TSS-2024-00205</t>
  </si>
  <si>
    <t>CENTRO CUESTA NACIONAL, SAS, P/REG. LIBRAMIENTO NO. 4682-1, PAGO FACTURA #B1500190000, por concepto de compra de electrodomésticos, para uso común de la TSS, según orden de compra #TSS-2024-00223.-</t>
  </si>
  <si>
    <t>LIB. #4682-1</t>
  </si>
  <si>
    <t>DOMINICAN RISK &amp; COMPLIANCE, SRL , P/REG. LIBRAMIENTO NO. 3601-1, PAGO FACTURA, P/reg. factura #B1500000115, pago Final correspondiente al 20% por la adquisición software TEAMMATE+ AUDIT para automatizar la Metodología y Gestion de la</t>
  </si>
  <si>
    <t>PZU CONSULTING, SRL , P/REG. LIBRAMIENTO NO. 4771-1, PAGO FACTURA PROVEEDOR, P/reg. factura #B1500000188, por concepto de renovación de licencias (Ulticabinet) del software de gestión de documentación y mensajería institucional, según</t>
  </si>
  <si>
    <t>HUMANO SEGUROS, S. A. P/REG. LIB. #4773-1, PAGO FACTURA #E450000002192 POR CONCEPTO DE CONTRATO COLECTIVO NO. 30-95-348162 (SEGURO DE SALUD COMPLEMENTARIO) DE LOS COLABORADORES DE LA TSS, CORRESP. AL  PERÍODO DEL 01/11/2024 AL 30/11/2024.-</t>
  </si>
  <si>
    <t>DELTA COMERCIAL, S. A. P/reg. LIB. #4772-1, PAGO  factura #E450000001590, por concepto de servicios de mantenimiento y reparacion del vehículo Toyota Prius (TSS-002508), s/ orden/compra #TSS-2024-00190</t>
  </si>
  <si>
    <t>RESOLUCION TECNICA ALDASO, EIRL, P/REG. LIBRAMIENTO NO. 4686-1, PAGO FACTURA PROVEEDOR P/REG. FACTURA #B1500000231, AVANCE 20% SERVICIO DE MANTENIMIENTO IMPRESORAS Y ESCÁNERES, SEGÚN CONTRATO #CSV-0824-03</t>
  </si>
  <si>
    <t>EDESUR DOMINICANA, S. A. P/REG. LIBRAMIENTO NO. 4697-1, Pago fact, #B1500569198, B1500569199, B1500569200 Y B1500569201, Serv. Energía Eléctrica Plaza Naco Nic 6397556 Y 6215977, Oficinas Torre Nic 7376507 desde el 03/09/2024 al 04/10/2024, y GMR No. 52 Nic 7373781, desde el 19/09/2024 al 19/10/2024</t>
  </si>
  <si>
    <t>SEGURO NACIONAL DE SALUD, P/reg. LIB. #4724-1, PAGO factura #E450000000302 por concepto de contrato colectivo No. 46147 (Seguro de Salud Complementario) de los colaboradores de la TSS, corresp. al período del 01/11/2024 al 30/11/2024</t>
  </si>
  <si>
    <t>RAIZA VALENTINA PRESTOL ALMANZAR DE CAMPOS, P/RE.  LIBRAMIENTO NO. 4723-1, PAGO  FACTURA PROVEEDOR P/reg. factura #B1500000115 por concepto de servicio de notarización de 07 acta Notarial  correspondiente al mes de octubre del 2024.</t>
  </si>
  <si>
    <t>MAPFRE SALUD ARS, S. A. P/reg. LIB. #4722-1, PAGO factura #E450000000268 por concepto de contrato No. 01-95-0001097877 (Seguro de Salud Complementario) de los colaboradores de la TSS, corresp. al período 01/11/2024 AL 30/11/2024.-</t>
  </si>
  <si>
    <t>AGUA PLANETA AZUL, S. A. P/REG. LIB. #4715-1, PAGO facturas #E450000005786, por concepto de compra de 88 botellones de agua de 5 galones, para uso común de la TSS, según orden de No. TSS-2024-00006.-</t>
  </si>
  <si>
    <t>SANTO DOMINGO MOTORS COMPANY, S. A., P/REG. LIB. #4707-1, Pago factura #E450000000624 y #E450000000643, por concepto de servicios de mantenimiento de la camioneta Chevrolet Colorado 2024 y Nissan Frontier 2016 (TSS-002659), según orden de compra #TSS-2024-00118.</t>
  </si>
  <si>
    <t>CHELETE, SRL, P/REG.  LIBRAMIENTO NO. 4699-1, PAGO  Fact. #B1500001742 servicio de alimentación Institucional para reuniones, capacitaciones y otros eventos de esta TSS. S/orden de compra No. TSS-2024-0015</t>
  </si>
  <si>
    <t xml:space="preserve">INVERSIONES SIURANA, SRL, P/Reg. Fact. #B1500001422 servicio almuerzo personal de la TSS, por medio plataforma Fripick Corresp. al período del 01 al 30 de septiembre de 2024. </t>
  </si>
  <si>
    <t>P/REG. DEPOSITO POR CONCEPTO DE REEMBOLSO SUBSIDIO POR MATERNIDAD, CORRESP. AL MES DE NOVIEMBRE 2024, S/ANEXOS</t>
  </si>
  <si>
    <t>14453</t>
  </si>
  <si>
    <t>14454</t>
  </si>
  <si>
    <t>LIB. #4827-1</t>
  </si>
  <si>
    <t>LIB. #4850-1</t>
  </si>
  <si>
    <t>LIB. #4851-1</t>
  </si>
  <si>
    <t>LIB. #4853-1</t>
  </si>
  <si>
    <t>14456</t>
  </si>
  <si>
    <t>P/REG. DEPOSITO POR CONCEPTO DE COMISION RECIBIDA SEGUN LEY 13-20 ARTICULO 28, PARRAFO 1, CORRESPONDIENTE A LA DISPERSION DE FECHA 27/11/2024.-</t>
  </si>
  <si>
    <t>P/REG. DEPOSITO POR CONCEPTO DE COMISION RECIBIDA SEGUN LEY 13-20 ARTICULO 28, PARRAFO 1, CORRESPONDIENTE A LA DISPERSION DE FECHA 28/11/2024.-</t>
  </si>
  <si>
    <t>P/REG. DEPOSITO POR CONCEPTO DE COMISION RECIBIDA SEGUN LEY 13-20 ARTICULO 28, PARRAFO 1, CORRESPONDIENTE A LA DISPERSION DE FECHA 29/11/2024.-</t>
  </si>
  <si>
    <t>AGUA PLANETA AZUL, S. A. P/REG. LIB. #4853-1, PAGO FACTURA #E450000005798, POR CONCEPTO DE COMPRA DE 88 BOTELLONES DE AGUA DE 5 GALONES, PARA USO COMÚN DE LA TSS, SEGÚN ORDEN DE NO. TSS-2024-00006.-</t>
  </si>
  <si>
    <t>AYUNTAMIENTO DEL DISTRITO NACIONAL, P/reg.LIB. #4851-1, PAGO  factura #B1500058256, por concepto de servicio de recolección de basura Oficina GMR, correspondiente al mes de noviembre 2024, según anexos.-</t>
  </si>
  <si>
    <t>EDENORTE DOMINICANA, S. A.  P/RE. LIBRAMIENTO NO. 4850-1, PAGO FACTURA PROVEEDOR Pago facts #B1500470009 y #B1500470673 por servicio de energía eléctrica Oficinas de la TSS, Pto Pta, (NIC #7223519) del 01/10/2024 al 01/11/2024 Y SFM (NIC: #6849368) del 01/10/2024 al 01/11/2024</t>
  </si>
  <si>
    <t>DISTOSA, SRL , P/REG. LIBRAMIENTO NO. 4827-1, PAGO FACTURA PROVEEDOR, P/reg. factura #B1500002426, por concepto de adquisición de toners para uso común de la TSS, según orden de compra #TSS-2024-00225.-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</si>
</sst>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m/d/yy"/>
    <numFmt numFmtId="166" formatCode="#,##0.00;\-#,##0.00;* ??"/>
    <numFmt numFmtId="167" formatCode="#,##0.0000000000000000"/>
  </numFmts>
  <fonts count="9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48"/>
      <name val="Century Gothic"/>
      <family val="2"/>
    </font>
    <font>
      <b/>
      <sz val="26"/>
      <name val="Century Gothic"/>
      <family val="2"/>
    </font>
    <font>
      <sz val="20"/>
      <name val="Calibri Light"/>
      <family val="2"/>
    </font>
    <font>
      <b/>
      <sz val="20"/>
      <name val="Century Gothic"/>
      <family val="2"/>
    </font>
    <font>
      <b/>
      <sz val="18"/>
      <name val="Century Gothic"/>
      <family val="2"/>
    </font>
    <font>
      <sz val="20"/>
      <color rgb="FF000000"/>
      <name val="Century Gothic"/>
      <family val="2"/>
    </font>
    <font>
      <sz val="20"/>
      <name val="Century Gothic"/>
      <family val="2"/>
    </font>
    <font>
      <b/>
      <sz val="28"/>
      <color theme="0"/>
      <name val="Century Gothic"/>
      <family val="2"/>
    </font>
    <font>
      <b/>
      <sz val="18"/>
      <name val="Calibri Light"/>
      <family val="2"/>
    </font>
    <font>
      <sz val="22"/>
      <color rgb="FF000000"/>
      <name val="Calibri Light"/>
      <family val="2"/>
    </font>
    <font>
      <sz val="22"/>
      <name val="Calibri Light"/>
      <family val="2"/>
    </font>
    <font>
      <sz val="20"/>
      <color rgb="FF000000"/>
      <name val="Calibri Light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42">
    <xf numFmtId="0" fontId="0" fillId="0" borderId="0"/>
    <xf numFmtId="43" fontId="77" fillId="0" borderId="0" applyFont="0" applyFill="0" applyBorder="0" applyAlignment="0" applyProtection="0"/>
    <xf numFmtId="43" fontId="79" fillId="0" borderId="0" applyFont="0" applyFill="0" applyBorder="0" applyAlignment="0" applyProtection="0"/>
    <xf numFmtId="0" fontId="79" fillId="0" borderId="0"/>
    <xf numFmtId="0" fontId="82" fillId="0" borderId="0"/>
    <xf numFmtId="9" fontId="79" fillId="0" borderId="0" applyFont="0" applyFill="0" applyBorder="0" applyAlignment="0" applyProtection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77" fillId="0" borderId="0"/>
    <xf numFmtId="164" fontId="77" fillId="0" borderId="0" applyFont="0" applyFill="0" applyBorder="0" applyAlignment="0" applyProtection="0"/>
    <xf numFmtId="164" fontId="77" fillId="0" borderId="0" applyFont="0" applyFill="0" applyBorder="0" applyAlignment="0" applyProtection="0"/>
    <xf numFmtId="0" fontId="77" fillId="0" borderId="0"/>
    <xf numFmtId="0" fontId="22" fillId="0" borderId="0"/>
    <xf numFmtId="9" fontId="77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0">
    <xf numFmtId="0" fontId="0" fillId="0" borderId="0" xfId="0"/>
    <xf numFmtId="0" fontId="80" fillId="0" borderId="0" xfId="0" applyFont="1" applyAlignment="1">
      <alignment vertical="center"/>
    </xf>
    <xf numFmtId="0" fontId="80" fillId="2" borderId="0" xfId="0" applyFont="1" applyFill="1" applyAlignment="1">
      <alignment vertical="center"/>
    </xf>
    <xf numFmtId="0" fontId="80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78" fillId="2" borderId="0" xfId="0" applyFont="1" applyFill="1" applyAlignment="1">
      <alignment vertical="center"/>
    </xf>
    <xf numFmtId="0" fontId="83" fillId="0" borderId="0" xfId="0" applyFont="1" applyAlignment="1">
      <alignment vertical="center"/>
    </xf>
    <xf numFmtId="0" fontId="80" fillId="2" borderId="0" xfId="0" applyFont="1" applyFill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77" fillId="0" borderId="0" xfId="0" applyFont="1"/>
    <xf numFmtId="0" fontId="0" fillId="0" borderId="8" xfId="0" applyBorder="1"/>
    <xf numFmtId="0" fontId="77" fillId="0" borderId="10" xfId="0" applyFont="1" applyBorder="1"/>
    <xf numFmtId="0" fontId="0" fillId="0" borderId="9" xfId="0" applyBorder="1"/>
    <xf numFmtId="0" fontId="0" fillId="0" borderId="11" xfId="0" applyBorder="1"/>
    <xf numFmtId="0" fontId="77" fillId="0" borderId="0" xfId="0" applyFont="1" applyAlignment="1">
      <alignment vertical="center"/>
    </xf>
    <xf numFmtId="0" fontId="77" fillId="3" borderId="0" xfId="0" applyFont="1" applyFill="1"/>
    <xf numFmtId="43" fontId="0" fillId="0" borderId="0" xfId="1" applyFont="1"/>
    <xf numFmtId="167" fontId="0" fillId="0" borderId="0" xfId="0" applyNumberFormat="1"/>
    <xf numFmtId="0" fontId="80" fillId="0" borderId="0" xfId="0" applyFont="1" applyAlignment="1">
      <alignment horizontal="center"/>
    </xf>
    <xf numFmtId="0" fontId="86" fillId="0" borderId="0" xfId="0" applyFont="1" applyAlignment="1">
      <alignment horizontal="center"/>
    </xf>
    <xf numFmtId="0" fontId="86" fillId="0" borderId="3" xfId="0" applyFont="1" applyBorder="1" applyAlignment="1">
      <alignment horizontal="center"/>
    </xf>
    <xf numFmtId="0" fontId="88" fillId="6" borderId="2" xfId="0" applyFont="1" applyFill="1" applyBorder="1" applyAlignment="1">
      <alignment horizontal="center" vertical="center" wrapText="1"/>
    </xf>
    <xf numFmtId="0" fontId="88" fillId="6" borderId="13" xfId="0" applyFont="1" applyFill="1" applyBorder="1" applyAlignment="1">
      <alignment horizontal="center" vertical="center" wrapText="1"/>
    </xf>
    <xf numFmtId="0" fontId="88" fillId="6" borderId="0" xfId="0" applyFont="1" applyFill="1" applyAlignment="1">
      <alignment wrapText="1"/>
    </xf>
    <xf numFmtId="0" fontId="88" fillId="6" borderId="1" xfId="0" applyFont="1" applyFill="1" applyBorder="1" applyAlignment="1">
      <alignment wrapText="1"/>
    </xf>
    <xf numFmtId="0" fontId="88" fillId="6" borderId="2" xfId="0" applyFont="1" applyFill="1" applyBorder="1" applyAlignment="1">
      <alignment wrapText="1"/>
    </xf>
    <xf numFmtId="0" fontId="80" fillId="2" borderId="0" xfId="0" applyFont="1" applyFill="1" applyAlignment="1">
      <alignment horizontal="center"/>
    </xf>
    <xf numFmtId="0" fontId="0" fillId="2" borderId="0" xfId="0" applyFill="1"/>
    <xf numFmtId="165" fontId="89" fillId="0" borderId="0" xfId="0" applyNumberFormat="1" applyFont="1" applyAlignment="1">
      <alignment horizontal="left"/>
    </xf>
    <xf numFmtId="49" fontId="89" fillId="0" borderId="0" xfId="0" applyNumberFormat="1" applyFont="1" applyAlignment="1">
      <alignment horizontal="left"/>
    </xf>
    <xf numFmtId="49" fontId="89" fillId="0" borderId="0" xfId="0" applyNumberFormat="1" applyFont="1" applyAlignment="1">
      <alignment horizontal="left" vertical="center" wrapText="1"/>
    </xf>
    <xf numFmtId="166" fontId="89" fillId="0" borderId="0" xfId="0" applyNumberFormat="1" applyFont="1" applyAlignment="1">
      <alignment horizontal="right"/>
    </xf>
    <xf numFmtId="4" fontId="90" fillId="2" borderId="0" xfId="0" applyNumberFormat="1" applyFont="1" applyFill="1"/>
    <xf numFmtId="49" fontId="89" fillId="0" borderId="0" xfId="0" applyNumberFormat="1" applyFont="1" applyAlignment="1">
      <alignment horizontal="left" wrapText="1"/>
    </xf>
    <xf numFmtId="43" fontId="92" fillId="7" borderId="12" xfId="1" applyFont="1" applyFill="1" applyBorder="1" applyAlignment="1">
      <alignment wrapText="1"/>
    </xf>
    <xf numFmtId="165" fontId="93" fillId="0" borderId="3" xfId="0" applyNumberFormat="1" applyFont="1" applyBorder="1" applyAlignment="1">
      <alignment horizontal="left"/>
    </xf>
    <xf numFmtId="49" fontId="93" fillId="0" borderId="3" xfId="0" applyNumberFormat="1" applyFont="1" applyBorder="1" applyAlignment="1">
      <alignment horizontal="left"/>
    </xf>
    <xf numFmtId="166" fontId="93" fillId="0" borderId="3" xfId="0" applyNumberFormat="1" applyFont="1" applyBorder="1" applyAlignment="1">
      <alignment horizontal="right"/>
    </xf>
    <xf numFmtId="49" fontId="93" fillId="0" borderId="3" xfId="0" applyNumberFormat="1" applyFont="1" applyBorder="1" applyAlignment="1">
      <alignment horizontal="left" vertical="center" wrapText="1"/>
    </xf>
    <xf numFmtId="49" fontId="93" fillId="0" borderId="3" xfId="0" applyNumberFormat="1" applyFont="1" applyBorder="1" applyAlignment="1">
      <alignment horizontal="left" wrapText="1"/>
    </xf>
    <xf numFmtId="4" fontId="94" fillId="2" borderId="3" xfId="0" applyNumberFormat="1" applyFont="1" applyFill="1" applyBorder="1"/>
    <xf numFmtId="15" fontId="93" fillId="0" borderId="3" xfId="0" applyNumberFormat="1" applyFont="1" applyBorder="1" applyAlignment="1">
      <alignment horizontal="left"/>
    </xf>
    <xf numFmtId="4" fontId="88" fillId="2" borderId="15" xfId="0" applyNumberFormat="1" applyFont="1" applyFill="1" applyBorder="1"/>
    <xf numFmtId="4" fontId="87" fillId="2" borderId="16" xfId="0" applyNumberFormat="1" applyFont="1" applyFill="1" applyBorder="1"/>
    <xf numFmtId="49" fontId="95" fillId="0" borderId="3" xfId="0" applyNumberFormat="1" applyFont="1" applyBorder="1" applyAlignment="1">
      <alignment horizontal="left"/>
    </xf>
    <xf numFmtId="4" fontId="86" fillId="2" borderId="3" xfId="0" applyNumberFormat="1" applyFont="1" applyFill="1" applyBorder="1"/>
    <xf numFmtId="165" fontId="95" fillId="0" borderId="3" xfId="0" applyNumberFormat="1" applyFont="1" applyBorder="1" applyAlignment="1">
      <alignment horizontal="left"/>
    </xf>
    <xf numFmtId="49" fontId="95" fillId="0" borderId="3" xfId="0" applyNumberFormat="1" applyFont="1" applyBorder="1" applyAlignment="1">
      <alignment horizontal="left" wrapText="1"/>
    </xf>
    <xf numFmtId="166" fontId="95" fillId="0" borderId="3" xfId="0" applyNumberFormat="1" applyFont="1" applyBorder="1" applyAlignment="1">
      <alignment horizontal="right"/>
    </xf>
    <xf numFmtId="0" fontId="87" fillId="0" borderId="0" xfId="0" applyFont="1"/>
    <xf numFmtId="0" fontId="90" fillId="0" borderId="0" xfId="0" applyFont="1"/>
    <xf numFmtId="0" fontId="87" fillId="6" borderId="2" xfId="0" applyFont="1" applyFill="1" applyBorder="1" applyAlignment="1">
      <alignment wrapText="1"/>
    </xf>
    <xf numFmtId="0" fontId="88" fillId="6" borderId="17" xfId="0" applyFont="1" applyFill="1" applyBorder="1" applyAlignment="1">
      <alignment wrapText="1"/>
    </xf>
    <xf numFmtId="0" fontId="88" fillId="6" borderId="18" xfId="0" applyFont="1" applyFill="1" applyBorder="1" applyAlignment="1">
      <alignment wrapText="1"/>
    </xf>
    <xf numFmtId="4" fontId="87" fillId="2" borderId="19" xfId="0" applyNumberFormat="1" applyFont="1" applyFill="1" applyBorder="1" applyAlignment="1">
      <alignment wrapText="1"/>
    </xf>
    <xf numFmtId="4" fontId="87" fillId="2" borderId="20" xfId="0" applyNumberFormat="1" applyFont="1" applyFill="1" applyBorder="1" applyAlignment="1">
      <alignment wrapText="1"/>
    </xf>
    <xf numFmtId="4" fontId="87" fillId="2" borderId="21" xfId="0" applyNumberFormat="1" applyFont="1" applyFill="1" applyBorder="1" applyAlignment="1">
      <alignment wrapText="1"/>
    </xf>
    <xf numFmtId="0" fontId="87" fillId="6" borderId="13" xfId="0" applyFont="1" applyFill="1" applyBorder="1" applyAlignment="1">
      <alignment wrapText="1"/>
    </xf>
    <xf numFmtId="0" fontId="88" fillId="6" borderId="13" xfId="0" applyFont="1" applyFill="1" applyBorder="1" applyAlignment="1">
      <alignment wrapText="1"/>
    </xf>
    <xf numFmtId="0" fontId="95" fillId="0" borderId="3" xfId="0" applyFont="1" applyBorder="1" applyAlignment="1">
      <alignment horizontal="left" vertical="top" wrapText="1" readingOrder="1"/>
    </xf>
    <xf numFmtId="49" fontId="95" fillId="0" borderId="3" xfId="0" applyNumberFormat="1" applyFont="1" applyBorder="1" applyAlignment="1">
      <alignment vertical="center" wrapText="1"/>
    </xf>
    <xf numFmtId="0" fontId="95" fillId="0" borderId="0" xfId="0" applyFont="1" applyAlignment="1">
      <alignment vertical="top" wrapText="1" readingOrder="1"/>
    </xf>
    <xf numFmtId="0" fontId="95" fillId="0" borderId="3" xfId="0" applyFont="1" applyBorder="1" applyAlignment="1">
      <alignment vertical="top" wrapText="1" readingOrder="1"/>
    </xf>
    <xf numFmtId="0" fontId="84" fillId="0" borderId="0" xfId="0" applyFont="1" applyAlignment="1">
      <alignment horizontal="center" vertical="center"/>
    </xf>
    <xf numFmtId="0" fontId="85" fillId="5" borderId="0" xfId="0" applyFont="1" applyFill="1" applyAlignment="1">
      <alignment horizontal="center" vertical="center"/>
    </xf>
    <xf numFmtId="0" fontId="91" fillId="4" borderId="14" xfId="0" applyFont="1" applyFill="1" applyBorder="1" applyAlignment="1">
      <alignment horizontal="center" vertical="center"/>
    </xf>
    <xf numFmtId="0" fontId="91" fillId="4" borderId="5" xfId="0" applyFont="1" applyFill="1" applyBorder="1" applyAlignment="1">
      <alignment horizontal="center" vertical="center"/>
    </xf>
    <xf numFmtId="0" fontId="91" fillId="4" borderId="7" xfId="0" applyFont="1" applyFill="1" applyBorder="1" applyAlignment="1">
      <alignment horizontal="center" vertical="center"/>
    </xf>
  </cellXfs>
  <cellStyles count="142">
    <cellStyle name="Comma" xfId="1" builtinId="3"/>
    <cellStyle name="Comma 2" xfId="62" xr:uid="{00000000-0005-0000-0000-000001000000}"/>
    <cellStyle name="Millares 2" xfId="2" xr:uid="{00000000-0005-0000-0000-000002000000}"/>
    <cellStyle name="Millares 2 2" xfId="63" xr:uid="{00000000-0005-0000-0000-000003000000}"/>
    <cellStyle name="Normal" xfId="0" builtinId="0"/>
    <cellStyle name="Normal 10" xfId="12" xr:uid="{00000000-0005-0000-0000-000005000000}"/>
    <cellStyle name="Normal 10 2" xfId="73" xr:uid="{00000000-0005-0000-0000-000006000000}"/>
    <cellStyle name="Normal 11" xfId="13" xr:uid="{00000000-0005-0000-0000-000007000000}"/>
    <cellStyle name="Normal 11 2" xfId="74" xr:uid="{00000000-0005-0000-0000-000008000000}"/>
    <cellStyle name="Normal 12" xfId="14" xr:uid="{00000000-0005-0000-0000-000009000000}"/>
    <cellStyle name="Normal 12 2" xfId="75" xr:uid="{00000000-0005-0000-0000-00000A000000}"/>
    <cellStyle name="Normal 13" xfId="15" xr:uid="{00000000-0005-0000-0000-00000B000000}"/>
    <cellStyle name="Normal 13 2" xfId="76" xr:uid="{00000000-0005-0000-0000-00000C000000}"/>
    <cellStyle name="Normal 14" xfId="16" xr:uid="{00000000-0005-0000-0000-00000D000000}"/>
    <cellStyle name="Normal 14 2" xfId="77" xr:uid="{00000000-0005-0000-0000-00000E000000}"/>
    <cellStyle name="Normal 15" xfId="17" xr:uid="{00000000-0005-0000-0000-00000F000000}"/>
    <cellStyle name="Normal 15 2" xfId="78" xr:uid="{00000000-0005-0000-0000-000010000000}"/>
    <cellStyle name="Normal 16" xfId="18" xr:uid="{00000000-0005-0000-0000-000011000000}"/>
    <cellStyle name="Normal 16 2" xfId="79" xr:uid="{00000000-0005-0000-0000-000012000000}"/>
    <cellStyle name="Normal 17" xfId="19" xr:uid="{00000000-0005-0000-0000-000013000000}"/>
    <cellStyle name="Normal 17 2" xfId="80" xr:uid="{00000000-0005-0000-0000-000014000000}"/>
    <cellStyle name="Normal 18" xfId="20" xr:uid="{00000000-0005-0000-0000-000015000000}"/>
    <cellStyle name="Normal 18 2" xfId="81" xr:uid="{00000000-0005-0000-0000-000016000000}"/>
    <cellStyle name="Normal 19" xfId="21" xr:uid="{00000000-0005-0000-0000-000017000000}"/>
    <cellStyle name="Normal 19 2" xfId="82" xr:uid="{00000000-0005-0000-0000-000018000000}"/>
    <cellStyle name="Normal 2" xfId="3" xr:uid="{00000000-0005-0000-0000-000019000000}"/>
    <cellStyle name="Normal 2 2" xfId="64" xr:uid="{00000000-0005-0000-0000-00001A000000}"/>
    <cellStyle name="Normal 20" xfId="22" xr:uid="{00000000-0005-0000-0000-00001B000000}"/>
    <cellStyle name="Normal 20 2" xfId="83" xr:uid="{00000000-0005-0000-0000-00001C000000}"/>
    <cellStyle name="Normal 21" xfId="23" xr:uid="{00000000-0005-0000-0000-00001D000000}"/>
    <cellStyle name="Normal 21 2" xfId="84" xr:uid="{00000000-0005-0000-0000-00001E000000}"/>
    <cellStyle name="Normal 22" xfId="24" xr:uid="{00000000-0005-0000-0000-00001F000000}"/>
    <cellStyle name="Normal 22 2" xfId="85" xr:uid="{00000000-0005-0000-0000-000020000000}"/>
    <cellStyle name="Normal 23" xfId="25" xr:uid="{00000000-0005-0000-0000-000021000000}"/>
    <cellStyle name="Normal 23 2" xfId="86" xr:uid="{00000000-0005-0000-0000-000022000000}"/>
    <cellStyle name="Normal 24" xfId="26" xr:uid="{00000000-0005-0000-0000-000023000000}"/>
    <cellStyle name="Normal 24 2" xfId="87" xr:uid="{00000000-0005-0000-0000-000024000000}"/>
    <cellStyle name="Normal 25" xfId="27" xr:uid="{00000000-0005-0000-0000-000025000000}"/>
    <cellStyle name="Normal 25 2" xfId="88" xr:uid="{00000000-0005-0000-0000-000026000000}"/>
    <cellStyle name="Normal 26" xfId="28" xr:uid="{00000000-0005-0000-0000-000027000000}"/>
    <cellStyle name="Normal 26 2" xfId="89" xr:uid="{00000000-0005-0000-0000-000028000000}"/>
    <cellStyle name="Normal 27" xfId="29" xr:uid="{00000000-0005-0000-0000-000029000000}"/>
    <cellStyle name="Normal 27 2" xfId="90" xr:uid="{00000000-0005-0000-0000-00002A000000}"/>
    <cellStyle name="Normal 28" xfId="30" xr:uid="{00000000-0005-0000-0000-00002B000000}"/>
    <cellStyle name="Normal 28 2" xfId="91" xr:uid="{00000000-0005-0000-0000-00002C000000}"/>
    <cellStyle name="Normal 29" xfId="31" xr:uid="{00000000-0005-0000-0000-00002D000000}"/>
    <cellStyle name="Normal 29 2" xfId="92" xr:uid="{00000000-0005-0000-0000-00002E000000}"/>
    <cellStyle name="Normal 3" xfId="4" xr:uid="{00000000-0005-0000-0000-00002F000000}"/>
    <cellStyle name="Normal 3 2" xfId="65" xr:uid="{00000000-0005-0000-0000-000030000000}"/>
    <cellStyle name="Normal 30" xfId="32" xr:uid="{00000000-0005-0000-0000-000031000000}"/>
    <cellStyle name="Normal 30 2" xfId="93" xr:uid="{00000000-0005-0000-0000-000032000000}"/>
    <cellStyle name="Normal 31" xfId="33" xr:uid="{00000000-0005-0000-0000-000033000000}"/>
    <cellStyle name="Normal 31 2" xfId="94" xr:uid="{00000000-0005-0000-0000-000034000000}"/>
    <cellStyle name="Normal 32" xfId="34" xr:uid="{00000000-0005-0000-0000-000035000000}"/>
    <cellStyle name="Normal 32 2" xfId="95" xr:uid="{00000000-0005-0000-0000-000036000000}"/>
    <cellStyle name="Normal 33" xfId="35" xr:uid="{00000000-0005-0000-0000-000037000000}"/>
    <cellStyle name="Normal 33 2" xfId="96" xr:uid="{00000000-0005-0000-0000-000038000000}"/>
    <cellStyle name="Normal 34" xfId="36" xr:uid="{00000000-0005-0000-0000-000039000000}"/>
    <cellStyle name="Normal 34 2" xfId="97" xr:uid="{00000000-0005-0000-0000-00003A000000}"/>
    <cellStyle name="Normal 35" xfId="37" xr:uid="{00000000-0005-0000-0000-00003B000000}"/>
    <cellStyle name="Normal 35 2" xfId="98" xr:uid="{00000000-0005-0000-0000-00003C000000}"/>
    <cellStyle name="Normal 36" xfId="38" xr:uid="{00000000-0005-0000-0000-00003D000000}"/>
    <cellStyle name="Normal 36 2" xfId="99" xr:uid="{00000000-0005-0000-0000-00003E000000}"/>
    <cellStyle name="Normal 37" xfId="39" xr:uid="{00000000-0005-0000-0000-00003F000000}"/>
    <cellStyle name="Normal 37 2" xfId="100" xr:uid="{00000000-0005-0000-0000-000040000000}"/>
    <cellStyle name="Normal 38" xfId="40" xr:uid="{00000000-0005-0000-0000-000041000000}"/>
    <cellStyle name="Normal 38 2" xfId="101" xr:uid="{00000000-0005-0000-0000-000042000000}"/>
    <cellStyle name="Normal 39" xfId="41" xr:uid="{00000000-0005-0000-0000-000043000000}"/>
    <cellStyle name="Normal 39 2" xfId="102" xr:uid="{00000000-0005-0000-0000-000044000000}"/>
    <cellStyle name="Normal 4" xfId="6" xr:uid="{00000000-0005-0000-0000-000045000000}"/>
    <cellStyle name="Normal 4 2" xfId="67" xr:uid="{00000000-0005-0000-0000-000046000000}"/>
    <cellStyle name="Normal 40" xfId="42" xr:uid="{00000000-0005-0000-0000-000047000000}"/>
    <cellStyle name="Normal 40 2" xfId="103" xr:uid="{00000000-0005-0000-0000-000048000000}"/>
    <cellStyle name="Normal 41" xfId="43" xr:uid="{00000000-0005-0000-0000-000049000000}"/>
    <cellStyle name="Normal 41 2" xfId="104" xr:uid="{00000000-0005-0000-0000-00004A000000}"/>
    <cellStyle name="Normal 42" xfId="44" xr:uid="{00000000-0005-0000-0000-00004B000000}"/>
    <cellStyle name="Normal 42 2" xfId="105" xr:uid="{00000000-0005-0000-0000-00004C000000}"/>
    <cellStyle name="Normal 43" xfId="45" xr:uid="{00000000-0005-0000-0000-00004D000000}"/>
    <cellStyle name="Normal 43 2" xfId="106" xr:uid="{00000000-0005-0000-0000-00004E000000}"/>
    <cellStyle name="Normal 44" xfId="46" xr:uid="{00000000-0005-0000-0000-00004F000000}"/>
    <cellStyle name="Normal 44 2" xfId="107" xr:uid="{00000000-0005-0000-0000-000050000000}"/>
    <cellStyle name="Normal 45" xfId="47" xr:uid="{00000000-0005-0000-0000-000051000000}"/>
    <cellStyle name="Normal 45 2" xfId="108" xr:uid="{00000000-0005-0000-0000-000052000000}"/>
    <cellStyle name="Normal 46" xfId="48" xr:uid="{00000000-0005-0000-0000-000053000000}"/>
    <cellStyle name="Normal 46 2" xfId="109" xr:uid="{00000000-0005-0000-0000-000054000000}"/>
    <cellStyle name="Normal 47" xfId="49" xr:uid="{00000000-0005-0000-0000-000055000000}"/>
    <cellStyle name="Normal 47 2" xfId="110" xr:uid="{00000000-0005-0000-0000-000056000000}"/>
    <cellStyle name="Normal 48" xfId="50" xr:uid="{00000000-0005-0000-0000-000057000000}"/>
    <cellStyle name="Normal 48 2" xfId="111" xr:uid="{00000000-0005-0000-0000-000058000000}"/>
    <cellStyle name="Normal 49" xfId="51" xr:uid="{00000000-0005-0000-0000-000059000000}"/>
    <cellStyle name="Normal 49 2" xfId="112" xr:uid="{00000000-0005-0000-0000-00005A000000}"/>
    <cellStyle name="Normal 5" xfId="7" xr:uid="{00000000-0005-0000-0000-00005B000000}"/>
    <cellStyle name="Normal 5 2" xfId="68" xr:uid="{00000000-0005-0000-0000-00005C000000}"/>
    <cellStyle name="Normal 50" xfId="52" xr:uid="{00000000-0005-0000-0000-00005D000000}"/>
    <cellStyle name="Normal 50 2" xfId="113" xr:uid="{00000000-0005-0000-0000-00005E000000}"/>
    <cellStyle name="Normal 51" xfId="53" xr:uid="{00000000-0005-0000-0000-00005F000000}"/>
    <cellStyle name="Normal 51 2" xfId="114" xr:uid="{00000000-0005-0000-0000-000060000000}"/>
    <cellStyle name="Normal 52" xfId="54" xr:uid="{00000000-0005-0000-0000-000061000000}"/>
    <cellStyle name="Normal 52 2" xfId="115" xr:uid="{00000000-0005-0000-0000-000062000000}"/>
    <cellStyle name="Normal 53" xfId="55" xr:uid="{00000000-0005-0000-0000-000063000000}"/>
    <cellStyle name="Normal 53 2" xfId="116" xr:uid="{00000000-0005-0000-0000-000064000000}"/>
    <cellStyle name="Normal 54" xfId="56" xr:uid="{00000000-0005-0000-0000-000065000000}"/>
    <cellStyle name="Normal 54 2" xfId="117" xr:uid="{00000000-0005-0000-0000-000066000000}"/>
    <cellStyle name="Normal 55" xfId="57" xr:uid="{00000000-0005-0000-0000-000067000000}"/>
    <cellStyle name="Normal 55 2" xfId="118" xr:uid="{00000000-0005-0000-0000-000068000000}"/>
    <cellStyle name="Normal 56" xfId="58" xr:uid="{00000000-0005-0000-0000-000069000000}"/>
    <cellStyle name="Normal 56 2" xfId="119" xr:uid="{00000000-0005-0000-0000-00006A000000}"/>
    <cellStyle name="Normal 57" xfId="59" xr:uid="{00000000-0005-0000-0000-00006B000000}"/>
    <cellStyle name="Normal 57 2" xfId="120" xr:uid="{00000000-0005-0000-0000-00006C000000}"/>
    <cellStyle name="Normal 58" xfId="61" xr:uid="{00000000-0005-0000-0000-00006D000000}"/>
    <cellStyle name="Normal 59" xfId="60" xr:uid="{00000000-0005-0000-0000-00006E000000}"/>
    <cellStyle name="Normal 6" xfId="8" xr:uid="{00000000-0005-0000-0000-00006F000000}"/>
    <cellStyle name="Normal 6 2" xfId="69" xr:uid="{00000000-0005-0000-0000-000070000000}"/>
    <cellStyle name="Normal 60" xfId="121" xr:uid="{00000000-0005-0000-0000-000071000000}"/>
    <cellStyle name="Normal 61" xfId="122" xr:uid="{00000000-0005-0000-0000-000072000000}"/>
    <cellStyle name="Normal 62" xfId="123" xr:uid="{00000000-0005-0000-0000-000073000000}"/>
    <cellStyle name="Normal 63" xfId="124" xr:uid="{00000000-0005-0000-0000-000074000000}"/>
    <cellStyle name="Normal 64" xfId="125" xr:uid="{00000000-0005-0000-0000-000075000000}"/>
    <cellStyle name="Normal 65" xfId="126" xr:uid="{00000000-0005-0000-0000-000076000000}"/>
    <cellStyle name="Normal 66" xfId="127" xr:uid="{00000000-0005-0000-0000-000077000000}"/>
    <cellStyle name="Normal 67" xfId="128" xr:uid="{00000000-0005-0000-0000-000078000000}"/>
    <cellStyle name="Normal 68" xfId="129" xr:uid="{00000000-0005-0000-0000-000079000000}"/>
    <cellStyle name="Normal 69" xfId="130" xr:uid="{00000000-0005-0000-0000-00007A000000}"/>
    <cellStyle name="Normal 7" xfId="9" xr:uid="{00000000-0005-0000-0000-00007B000000}"/>
    <cellStyle name="Normal 7 2" xfId="70" xr:uid="{00000000-0005-0000-0000-00007C000000}"/>
    <cellStyle name="Normal 70" xfId="131" xr:uid="{00000000-0005-0000-0000-00007D000000}"/>
    <cellStyle name="Normal 71" xfId="132" xr:uid="{00000000-0005-0000-0000-00007E000000}"/>
    <cellStyle name="Normal 72" xfId="133" xr:uid="{00000000-0005-0000-0000-00007F000000}"/>
    <cellStyle name="Normal 73" xfId="134" xr:uid="{00000000-0005-0000-0000-000080000000}"/>
    <cellStyle name="Normal 74" xfId="135" xr:uid="{00000000-0005-0000-0000-000081000000}"/>
    <cellStyle name="Normal 75" xfId="136" xr:uid="{00000000-0005-0000-0000-000082000000}"/>
    <cellStyle name="Normal 76" xfId="137" xr:uid="{00000000-0005-0000-0000-000083000000}"/>
    <cellStyle name="Normal 77" xfId="138" xr:uid="{00000000-0005-0000-0000-000084000000}"/>
    <cellStyle name="Normal 78" xfId="139" xr:uid="{00000000-0005-0000-0000-000085000000}"/>
    <cellStyle name="Normal 79" xfId="140" xr:uid="{00000000-0005-0000-0000-000086000000}"/>
    <cellStyle name="Normal 8" xfId="10" xr:uid="{00000000-0005-0000-0000-000087000000}"/>
    <cellStyle name="Normal 8 2" xfId="71" xr:uid="{00000000-0005-0000-0000-000088000000}"/>
    <cellStyle name="Normal 80" xfId="141" xr:uid="{00000000-0005-0000-0000-000089000000}"/>
    <cellStyle name="Normal 9" xfId="11" xr:uid="{00000000-0005-0000-0000-00008A000000}"/>
    <cellStyle name="Normal 9 2" xfId="72" xr:uid="{00000000-0005-0000-0000-00008B000000}"/>
    <cellStyle name="Porcentual 2" xfId="5" xr:uid="{00000000-0005-0000-0000-00008C000000}"/>
    <cellStyle name="Porcentual 2 2" xfId="66" xr:uid="{00000000-0005-0000-0000-00008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2</xdr:row>
      <xdr:rowOff>85424</xdr:rowOff>
    </xdr:to>
    <xdr:pic>
      <xdr:nvPicPr>
        <xdr:cNvPr id="13745" name="Picture 2" descr="Logo TSS">
          <a:extLst>
            <a:ext uri="{FF2B5EF4-FFF2-40B4-BE49-F238E27FC236}">
              <a16:creationId xmlns:a16="http://schemas.microsoft.com/office/drawing/2014/main" id="{00000000-0008-0000-0000-0000B1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1019175</xdr:colOff>
      <xdr:row>0</xdr:row>
      <xdr:rowOff>0</xdr:rowOff>
    </xdr:from>
    <xdr:to>
      <xdr:col>2</xdr:col>
      <xdr:colOff>1019175</xdr:colOff>
      <xdr:row>2</xdr:row>
      <xdr:rowOff>304835</xdr:rowOff>
    </xdr:to>
    <xdr:pic>
      <xdr:nvPicPr>
        <xdr:cNvPr id="13746" name="Picture 2" descr="Logo TSS">
          <a:extLst>
            <a:ext uri="{FF2B5EF4-FFF2-40B4-BE49-F238E27FC236}">
              <a16:creationId xmlns:a16="http://schemas.microsoft.com/office/drawing/2014/main" id="{00000000-0008-0000-0000-0000B2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2</xdr:row>
      <xdr:rowOff>399627</xdr:rowOff>
    </xdr:to>
    <xdr:pic>
      <xdr:nvPicPr>
        <xdr:cNvPr id="13747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3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2</xdr:row>
      <xdr:rowOff>388258</xdr:rowOff>
    </xdr:to>
    <xdr:pic>
      <xdr:nvPicPr>
        <xdr:cNvPr id="13748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4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487818</xdr:colOff>
      <xdr:row>1</xdr:row>
      <xdr:rowOff>71082</xdr:rowOff>
    </xdr:from>
    <xdr:to>
      <xdr:col>5</xdr:col>
      <xdr:colOff>2231979</xdr:colOff>
      <xdr:row>5</xdr:row>
      <xdr:rowOff>14218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61E37FB-DCE8-6517-9EB2-FD0E53F76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76437" y="227463"/>
          <a:ext cx="1744161" cy="17201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0"/>
  <sheetViews>
    <sheetView showGridLines="0" tabSelected="1" view="pageBreakPreview" topLeftCell="A186" zoomScale="85" zoomScaleNormal="67" zoomScaleSheetLayoutView="85" workbookViewId="0">
      <selection activeCell="A15" sqref="A15"/>
    </sheetView>
  </sheetViews>
  <sheetFormatPr defaultColWidth="9.140625" defaultRowHeight="26.25" x14ac:dyDescent="0.4"/>
  <cols>
    <col min="1" max="1" width="21.28515625" style="22" customWidth="1"/>
    <col min="2" max="2" width="30.42578125" style="20" customWidth="1"/>
    <col min="3" max="3" width="148.42578125" customWidth="1"/>
    <col min="4" max="5" width="27.5703125" customWidth="1"/>
    <col min="6" max="6" width="34.28515625" customWidth="1"/>
    <col min="8" max="8" width="27" bestFit="1" customWidth="1"/>
  </cols>
  <sheetData>
    <row r="1" spans="1:9" s="4" customFormat="1" ht="12.75" hidden="1" customHeight="1" x14ac:dyDescent="0.2"/>
    <row r="2" spans="1:9" s="4" customFormat="1" ht="58.5" x14ac:dyDescent="0.2">
      <c r="A2" s="65" t="s">
        <v>34</v>
      </c>
      <c r="B2" s="65"/>
      <c r="C2" s="65"/>
      <c r="D2" s="65"/>
      <c r="E2" s="65"/>
      <c r="F2" s="65"/>
      <c r="G2" s="6"/>
      <c r="H2" s="2"/>
      <c r="I2" s="2"/>
    </row>
    <row r="3" spans="1:9" s="4" customFormat="1" ht="32.25" x14ac:dyDescent="0.2">
      <c r="A3" s="66" t="s">
        <v>32</v>
      </c>
      <c r="B3" s="66"/>
      <c r="C3" s="66"/>
      <c r="D3" s="66"/>
      <c r="E3" s="66"/>
      <c r="F3" s="66"/>
    </row>
    <row r="4" spans="1:9" s="4" customFormat="1" ht="32.25" x14ac:dyDescent="0.2">
      <c r="A4" s="66" t="s">
        <v>33</v>
      </c>
      <c r="B4" s="66"/>
      <c r="C4" s="66"/>
      <c r="D4" s="66"/>
      <c r="E4" s="66"/>
      <c r="F4" s="66"/>
      <c r="G4" s="5"/>
      <c r="H4" s="2"/>
      <c r="I4" s="2"/>
    </row>
    <row r="5" spans="1:9" s="4" customFormat="1" ht="16.5" x14ac:dyDescent="0.25">
      <c r="A5" s="28"/>
      <c r="B5" s="28"/>
      <c r="D5" s="29"/>
      <c r="E5" s="29"/>
      <c r="F5" s="29"/>
    </row>
    <row r="6" spans="1:9" s="1" customFormat="1" ht="34.5" x14ac:dyDescent="0.2">
      <c r="A6" s="67" t="s">
        <v>40</v>
      </c>
      <c r="B6" s="68"/>
      <c r="C6" s="68"/>
      <c r="D6" s="68"/>
      <c r="E6" s="68"/>
      <c r="F6" s="69"/>
      <c r="G6" s="2"/>
      <c r="H6" s="2"/>
      <c r="I6" s="2"/>
    </row>
    <row r="7" spans="1:9" s="1" customFormat="1" ht="23.25" customHeight="1" x14ac:dyDescent="0.35">
      <c r="A7" s="53" t="s">
        <v>2</v>
      </c>
      <c r="B7" s="27" t="s">
        <v>3</v>
      </c>
      <c r="C7" s="23"/>
      <c r="D7" s="54" t="s">
        <v>4</v>
      </c>
      <c r="E7" s="55"/>
      <c r="F7" s="36">
        <v>325461605.78000003</v>
      </c>
      <c r="G7" s="2"/>
      <c r="H7" s="2"/>
      <c r="I7" s="2"/>
    </row>
    <row r="8" spans="1:9" s="1" customFormat="1" ht="22.5" customHeight="1" x14ac:dyDescent="0.35">
      <c r="A8" s="59"/>
      <c r="B8" s="60"/>
      <c r="C8" s="24" t="s">
        <v>35</v>
      </c>
      <c r="D8" s="25" t="s">
        <v>0</v>
      </c>
      <c r="E8" s="26" t="s">
        <v>36</v>
      </c>
      <c r="F8" s="27" t="s">
        <v>1</v>
      </c>
      <c r="G8" s="2"/>
      <c r="H8" s="2"/>
      <c r="I8" s="2"/>
    </row>
    <row r="9" spans="1:9" s="3" customFormat="1" ht="78.75" x14ac:dyDescent="0.4">
      <c r="A9" s="48">
        <v>45597</v>
      </c>
      <c r="B9" s="46" t="s">
        <v>41</v>
      </c>
      <c r="C9" s="63" t="s">
        <v>150</v>
      </c>
      <c r="D9" s="50"/>
      <c r="E9" s="50">
        <v>17201.29</v>
      </c>
      <c r="F9" s="47">
        <f>+F7+D9-E9</f>
        <v>325444404.49000001</v>
      </c>
    </row>
    <row r="10" spans="1:9" s="3" customFormat="1" ht="85.5" customHeight="1" x14ac:dyDescent="0.4">
      <c r="A10" s="48">
        <v>45597</v>
      </c>
      <c r="B10" s="46" t="s">
        <v>42</v>
      </c>
      <c r="C10" s="64" t="s">
        <v>151</v>
      </c>
      <c r="D10" s="50"/>
      <c r="E10" s="50">
        <v>71770.850000000006</v>
      </c>
      <c r="F10" s="47">
        <f>+F9+D10-E10</f>
        <v>325372633.63999999</v>
      </c>
    </row>
    <row r="11" spans="1:9" s="3" customFormat="1" ht="80.25" customHeight="1" x14ac:dyDescent="0.4">
      <c r="A11" s="48">
        <v>45597</v>
      </c>
      <c r="B11" s="46" t="s">
        <v>43</v>
      </c>
      <c r="C11" s="64" t="s">
        <v>152</v>
      </c>
      <c r="D11" s="50"/>
      <c r="E11" s="50">
        <v>337200</v>
      </c>
      <c r="F11" s="47">
        <f t="shared" ref="F11:F75" si="0">+F10+D11-E11</f>
        <v>325035433.63999999</v>
      </c>
    </row>
    <row r="12" spans="1:9" s="3" customFormat="1" ht="52.5" customHeight="1" x14ac:dyDescent="0.4">
      <c r="A12" s="48">
        <v>45597</v>
      </c>
      <c r="B12" s="46" t="s">
        <v>44</v>
      </c>
      <c r="C12" s="63" t="s">
        <v>153</v>
      </c>
      <c r="D12" s="50"/>
      <c r="E12" s="50">
        <v>73244.429999999993</v>
      </c>
      <c r="F12" s="47">
        <f t="shared" si="0"/>
        <v>324962189.20999998</v>
      </c>
    </row>
    <row r="13" spans="1:9" s="3" customFormat="1" ht="60.75" customHeight="1" x14ac:dyDescent="0.4">
      <c r="A13" s="48">
        <v>45597</v>
      </c>
      <c r="B13" s="46" t="s">
        <v>45</v>
      </c>
      <c r="C13" s="49" t="s">
        <v>193</v>
      </c>
      <c r="D13" s="50"/>
      <c r="E13" s="50">
        <v>1662337.05</v>
      </c>
      <c r="F13" s="47">
        <f t="shared" si="0"/>
        <v>323299852.15999997</v>
      </c>
    </row>
    <row r="14" spans="1:9" s="2" customFormat="1" ht="66" customHeight="1" x14ac:dyDescent="0.4">
      <c r="A14" s="48">
        <v>45597</v>
      </c>
      <c r="B14" s="46" t="s">
        <v>46</v>
      </c>
      <c r="C14" s="64" t="s">
        <v>133</v>
      </c>
      <c r="D14" s="50">
        <v>1766402.9</v>
      </c>
      <c r="E14" s="50"/>
      <c r="F14" s="47">
        <f t="shared" si="0"/>
        <v>325066255.05999994</v>
      </c>
      <c r="H14" s="3"/>
    </row>
    <row r="15" spans="1:9" s="2" customFormat="1" ht="80.25" customHeight="1" x14ac:dyDescent="0.4">
      <c r="A15" s="48">
        <v>45601</v>
      </c>
      <c r="B15" s="46" t="s">
        <v>47</v>
      </c>
      <c r="C15" s="64" t="s">
        <v>154</v>
      </c>
      <c r="D15" s="50"/>
      <c r="E15" s="50">
        <v>526575</v>
      </c>
      <c r="F15" s="47">
        <f t="shared" si="0"/>
        <v>324539680.05999994</v>
      </c>
      <c r="H15" s="3"/>
    </row>
    <row r="16" spans="1:9" s="2" customFormat="1" ht="85.5" customHeight="1" x14ac:dyDescent="0.4">
      <c r="A16" s="48">
        <v>45601</v>
      </c>
      <c r="B16" s="46" t="s">
        <v>48</v>
      </c>
      <c r="C16" s="64" t="s">
        <v>155</v>
      </c>
      <c r="D16" s="50"/>
      <c r="E16" s="50">
        <v>1681396.75</v>
      </c>
      <c r="F16" s="47">
        <f t="shared" si="0"/>
        <v>322858283.30999994</v>
      </c>
      <c r="H16" s="3"/>
    </row>
    <row r="17" spans="1:8" s="2" customFormat="1" ht="56.25" customHeight="1" x14ac:dyDescent="0.4">
      <c r="A17" s="48">
        <v>45601</v>
      </c>
      <c r="B17" s="46" t="s">
        <v>49</v>
      </c>
      <c r="C17" s="64" t="s">
        <v>134</v>
      </c>
      <c r="D17" s="50">
        <v>3456910.87</v>
      </c>
      <c r="E17" s="50"/>
      <c r="F17" s="47">
        <f t="shared" si="0"/>
        <v>326315194.17999995</v>
      </c>
      <c r="H17" s="3"/>
    </row>
    <row r="18" spans="1:8" s="2" customFormat="1" ht="78.75" x14ac:dyDescent="0.4">
      <c r="A18" s="48">
        <v>45602</v>
      </c>
      <c r="B18" s="46" t="s">
        <v>50</v>
      </c>
      <c r="C18" s="64" t="s">
        <v>156</v>
      </c>
      <c r="D18" s="50"/>
      <c r="E18" s="50">
        <v>955150</v>
      </c>
      <c r="F18" s="47">
        <f t="shared" si="0"/>
        <v>325360044.17999995</v>
      </c>
      <c r="H18" s="3"/>
    </row>
    <row r="19" spans="1:8" s="2" customFormat="1" ht="78.75" x14ac:dyDescent="0.4">
      <c r="A19" s="48">
        <v>45602</v>
      </c>
      <c r="B19" s="46" t="s">
        <v>51</v>
      </c>
      <c r="C19" s="64" t="s">
        <v>157</v>
      </c>
      <c r="D19" s="50"/>
      <c r="E19" s="50">
        <v>57230</v>
      </c>
      <c r="F19" s="47">
        <f t="shared" si="0"/>
        <v>325302814.17999995</v>
      </c>
      <c r="H19" s="46"/>
    </row>
    <row r="20" spans="1:8" s="2" customFormat="1" ht="84.75" customHeight="1" x14ac:dyDescent="0.4">
      <c r="A20" s="48">
        <v>45602</v>
      </c>
      <c r="B20" s="46" t="s">
        <v>52</v>
      </c>
      <c r="C20" s="64" t="s">
        <v>158</v>
      </c>
      <c r="D20" s="50"/>
      <c r="E20" s="50">
        <v>89886.5</v>
      </c>
      <c r="F20" s="47">
        <f t="shared" si="0"/>
        <v>325212927.67999995</v>
      </c>
      <c r="H20" s="3"/>
    </row>
    <row r="21" spans="1:8" s="2" customFormat="1" ht="52.5" x14ac:dyDescent="0.4">
      <c r="A21" s="48">
        <v>45602</v>
      </c>
      <c r="B21" s="46" t="s">
        <v>53</v>
      </c>
      <c r="C21" s="64" t="s">
        <v>135</v>
      </c>
      <c r="D21" s="50">
        <v>6520378.0499999998</v>
      </c>
      <c r="E21" s="50"/>
      <c r="F21" s="47">
        <f t="shared" si="0"/>
        <v>331733305.72999996</v>
      </c>
      <c r="H21" s="3"/>
    </row>
    <row r="22" spans="1:8" s="2" customFormat="1" ht="78.75" x14ac:dyDescent="0.4">
      <c r="A22" s="48">
        <v>45603</v>
      </c>
      <c r="B22" s="46" t="s">
        <v>54</v>
      </c>
      <c r="C22" s="64" t="s">
        <v>160</v>
      </c>
      <c r="D22" s="50"/>
      <c r="E22" s="50">
        <v>7400</v>
      </c>
      <c r="F22" s="47">
        <f t="shared" si="0"/>
        <v>331725905.72999996</v>
      </c>
      <c r="H22" s="3"/>
    </row>
    <row r="23" spans="1:8" s="2" customFormat="1" ht="81.75" customHeight="1" x14ac:dyDescent="0.4">
      <c r="A23" s="48">
        <v>45603</v>
      </c>
      <c r="B23" s="46" t="s">
        <v>55</v>
      </c>
      <c r="C23" s="64" t="s">
        <v>159</v>
      </c>
      <c r="D23" s="50"/>
      <c r="E23" s="50">
        <v>172870</v>
      </c>
      <c r="F23" s="47">
        <f t="shared" si="0"/>
        <v>331553035.72999996</v>
      </c>
      <c r="H23" s="3"/>
    </row>
    <row r="24" spans="1:8" s="2" customFormat="1" ht="78.75" x14ac:dyDescent="0.4">
      <c r="A24" s="48">
        <v>45603</v>
      </c>
      <c r="B24" s="46" t="s">
        <v>56</v>
      </c>
      <c r="C24" s="64" t="s">
        <v>164</v>
      </c>
      <c r="D24" s="50"/>
      <c r="E24" s="50">
        <v>409653.43</v>
      </c>
      <c r="F24" s="47">
        <f t="shared" si="0"/>
        <v>331143382.29999995</v>
      </c>
      <c r="H24" s="3"/>
    </row>
    <row r="25" spans="1:8" s="2" customFormat="1" ht="78.75" x14ac:dyDescent="0.4">
      <c r="A25" s="48">
        <v>45603</v>
      </c>
      <c r="B25" s="46" t="s">
        <v>57</v>
      </c>
      <c r="C25" s="64" t="s">
        <v>162</v>
      </c>
      <c r="D25" s="50"/>
      <c r="E25" s="50">
        <v>155712.79999999999</v>
      </c>
      <c r="F25" s="47">
        <f t="shared" si="0"/>
        <v>330987669.49999994</v>
      </c>
      <c r="H25" s="3"/>
    </row>
    <row r="26" spans="1:8" s="2" customFormat="1" ht="78.75" x14ac:dyDescent="0.4">
      <c r="A26" s="48">
        <v>45603</v>
      </c>
      <c r="B26" s="46" t="s">
        <v>58</v>
      </c>
      <c r="C26" s="64" t="s">
        <v>161</v>
      </c>
      <c r="D26" s="50"/>
      <c r="E26" s="50">
        <v>4020</v>
      </c>
      <c r="F26" s="47">
        <f t="shared" si="0"/>
        <v>330983649.49999994</v>
      </c>
      <c r="H26" s="3"/>
    </row>
    <row r="27" spans="1:8" s="2" customFormat="1" ht="78.75" x14ac:dyDescent="0.4">
      <c r="A27" s="48">
        <v>45603</v>
      </c>
      <c r="B27" s="46" t="s">
        <v>59</v>
      </c>
      <c r="C27" s="64" t="s">
        <v>163</v>
      </c>
      <c r="D27" s="50"/>
      <c r="E27" s="50">
        <v>233818.9</v>
      </c>
      <c r="F27" s="47">
        <f t="shared" si="0"/>
        <v>330749830.59999996</v>
      </c>
      <c r="H27" s="3"/>
    </row>
    <row r="28" spans="1:8" s="2" customFormat="1" ht="52.5" x14ac:dyDescent="0.4">
      <c r="A28" s="48">
        <v>45603</v>
      </c>
      <c r="B28" s="46" t="s">
        <v>60</v>
      </c>
      <c r="C28" s="64" t="s">
        <v>136</v>
      </c>
      <c r="D28" s="50">
        <v>20525148.059999999</v>
      </c>
      <c r="E28" s="50"/>
      <c r="F28" s="47">
        <f t="shared" si="0"/>
        <v>351274978.65999997</v>
      </c>
      <c r="H28" s="3"/>
    </row>
    <row r="29" spans="1:8" s="2" customFormat="1" ht="78.75" x14ac:dyDescent="0.4">
      <c r="A29" s="48">
        <v>45604</v>
      </c>
      <c r="B29" s="46" t="s">
        <v>61</v>
      </c>
      <c r="C29" s="64" t="s">
        <v>165</v>
      </c>
      <c r="D29" s="50"/>
      <c r="E29" s="50">
        <v>15768.34</v>
      </c>
      <c r="F29" s="47">
        <f t="shared" si="0"/>
        <v>351259210.31999999</v>
      </c>
      <c r="H29" s="3"/>
    </row>
    <row r="30" spans="1:8" s="2" customFormat="1" ht="83.25" customHeight="1" x14ac:dyDescent="0.4">
      <c r="A30" s="48">
        <v>45604</v>
      </c>
      <c r="B30" s="46" t="s">
        <v>62</v>
      </c>
      <c r="C30" s="64" t="s">
        <v>166</v>
      </c>
      <c r="D30" s="50"/>
      <c r="E30" s="50">
        <v>4546291.17</v>
      </c>
      <c r="F30" s="47">
        <f t="shared" si="0"/>
        <v>346712919.14999998</v>
      </c>
      <c r="H30" s="3"/>
    </row>
    <row r="31" spans="1:8" s="2" customFormat="1" ht="52.5" x14ac:dyDescent="0.4">
      <c r="A31" s="48">
        <v>45604</v>
      </c>
      <c r="B31" s="46" t="s">
        <v>63</v>
      </c>
      <c r="C31" s="64" t="s">
        <v>137</v>
      </c>
      <c r="D31" s="50">
        <v>32282044.559999999</v>
      </c>
      <c r="E31" s="50"/>
      <c r="F31" s="47">
        <f t="shared" si="0"/>
        <v>378994963.70999998</v>
      </c>
      <c r="H31" s="3"/>
    </row>
    <row r="32" spans="1:8" s="2" customFormat="1" ht="52.5" x14ac:dyDescent="0.4">
      <c r="A32" s="48">
        <v>45607</v>
      </c>
      <c r="B32" s="46" t="s">
        <v>64</v>
      </c>
      <c r="C32" s="63" t="s">
        <v>138</v>
      </c>
      <c r="D32" s="50">
        <v>1445639.73</v>
      </c>
      <c r="E32" s="50"/>
      <c r="F32" s="47">
        <f t="shared" si="0"/>
        <v>380440603.44</v>
      </c>
      <c r="H32" s="3"/>
    </row>
    <row r="33" spans="1:8" s="2" customFormat="1" ht="52.5" x14ac:dyDescent="0.4">
      <c r="A33" s="48">
        <v>45607</v>
      </c>
      <c r="B33" s="46" t="s">
        <v>65</v>
      </c>
      <c r="C33" s="49" t="s">
        <v>117</v>
      </c>
      <c r="D33" s="50"/>
      <c r="E33" s="50">
        <v>335841.66</v>
      </c>
      <c r="F33" s="47">
        <f t="shared" si="0"/>
        <v>380104761.77999997</v>
      </c>
      <c r="H33" s="3"/>
    </row>
    <row r="34" spans="1:8" s="7" customFormat="1" ht="78.75" x14ac:dyDescent="0.4">
      <c r="A34" s="48">
        <v>45608</v>
      </c>
      <c r="B34" s="46" t="s">
        <v>66</v>
      </c>
      <c r="C34" s="63" t="s">
        <v>167</v>
      </c>
      <c r="D34" s="50"/>
      <c r="E34" s="50">
        <v>53100</v>
      </c>
      <c r="F34" s="47">
        <f t="shared" si="0"/>
        <v>380051661.77999997</v>
      </c>
      <c r="H34" s="3"/>
    </row>
    <row r="35" spans="1:8" s="2" customFormat="1" ht="52.5" x14ac:dyDescent="0.4">
      <c r="A35" s="48">
        <v>45608</v>
      </c>
      <c r="B35" s="46" t="s">
        <v>67</v>
      </c>
      <c r="C35" s="49" t="s">
        <v>118</v>
      </c>
      <c r="D35" s="50"/>
      <c r="E35" s="50">
        <v>76169.600000000006</v>
      </c>
      <c r="F35" s="47">
        <f t="shared" si="0"/>
        <v>379975492.17999995</v>
      </c>
      <c r="H35" s="3"/>
    </row>
    <row r="36" spans="1:8" s="2" customFormat="1" ht="52.5" x14ac:dyDescent="0.4">
      <c r="A36" s="48">
        <v>45608</v>
      </c>
      <c r="B36" s="46" t="s">
        <v>68</v>
      </c>
      <c r="C36" s="64" t="s">
        <v>139</v>
      </c>
      <c r="D36" s="50">
        <v>475740.31</v>
      </c>
      <c r="E36" s="50"/>
      <c r="F36" s="47">
        <f t="shared" si="0"/>
        <v>380451232.48999995</v>
      </c>
      <c r="H36" s="3"/>
    </row>
    <row r="37" spans="1:8" s="2" customFormat="1" ht="78.75" x14ac:dyDescent="0.4">
      <c r="A37" s="48">
        <v>45609</v>
      </c>
      <c r="B37" s="46" t="s">
        <v>69</v>
      </c>
      <c r="C37" s="63" t="s">
        <v>168</v>
      </c>
      <c r="D37" s="50"/>
      <c r="E37" s="50">
        <v>79768</v>
      </c>
      <c r="F37" s="47">
        <f t="shared" si="0"/>
        <v>380371464.48999995</v>
      </c>
      <c r="H37" s="3"/>
    </row>
    <row r="38" spans="1:8" s="2" customFormat="1" ht="52.5" x14ac:dyDescent="0.4">
      <c r="A38" s="48">
        <v>45609</v>
      </c>
      <c r="B38" s="46" t="s">
        <v>70</v>
      </c>
      <c r="C38" s="49" t="s">
        <v>119</v>
      </c>
      <c r="D38" s="50"/>
      <c r="E38" s="50">
        <v>35812.5</v>
      </c>
      <c r="F38" s="47">
        <f t="shared" si="0"/>
        <v>380335651.98999995</v>
      </c>
      <c r="H38" s="3"/>
    </row>
    <row r="39" spans="1:8" s="2" customFormat="1" ht="60.75" customHeight="1" x14ac:dyDescent="0.4">
      <c r="A39" s="48">
        <v>45609</v>
      </c>
      <c r="B39" s="46" t="s">
        <v>71</v>
      </c>
      <c r="C39" s="64" t="s">
        <v>140</v>
      </c>
      <c r="D39" s="50">
        <v>368005.08</v>
      </c>
      <c r="E39" s="50"/>
      <c r="F39" s="47">
        <f t="shared" si="0"/>
        <v>380703657.06999993</v>
      </c>
      <c r="H39" s="3"/>
    </row>
    <row r="40" spans="1:8" s="2" customFormat="1" ht="78.75" x14ac:dyDescent="0.4">
      <c r="A40" s="48">
        <v>45610</v>
      </c>
      <c r="B40" s="46" t="s">
        <v>72</v>
      </c>
      <c r="C40" s="64" t="s">
        <v>169</v>
      </c>
      <c r="D40" s="50"/>
      <c r="E40" s="50">
        <v>225715.49</v>
      </c>
      <c r="F40" s="47">
        <f t="shared" si="0"/>
        <v>380477941.57999992</v>
      </c>
      <c r="H40" s="3"/>
    </row>
    <row r="41" spans="1:8" s="2" customFormat="1" ht="78.75" x14ac:dyDescent="0.4">
      <c r="A41" s="48">
        <v>45610</v>
      </c>
      <c r="B41" s="46" t="s">
        <v>73</v>
      </c>
      <c r="C41" s="64" t="s">
        <v>170</v>
      </c>
      <c r="D41" s="50"/>
      <c r="E41" s="50">
        <v>1117389.76</v>
      </c>
      <c r="F41" s="47">
        <f t="shared" si="0"/>
        <v>379360551.81999993</v>
      </c>
      <c r="H41" s="3"/>
    </row>
    <row r="42" spans="1:8" s="2" customFormat="1" ht="52.5" x14ac:dyDescent="0.4">
      <c r="A42" s="48">
        <v>45610</v>
      </c>
      <c r="B42" s="46" t="s">
        <v>74</v>
      </c>
      <c r="C42" s="64" t="s">
        <v>141</v>
      </c>
      <c r="D42" s="50">
        <v>198309.78</v>
      </c>
      <c r="E42" s="50"/>
      <c r="F42" s="47">
        <f t="shared" si="0"/>
        <v>379558861.5999999</v>
      </c>
      <c r="H42" s="3"/>
    </row>
    <row r="43" spans="1:8" s="2" customFormat="1" ht="78.75" x14ac:dyDescent="0.4">
      <c r="A43" s="48">
        <v>45611</v>
      </c>
      <c r="B43" s="46" t="s">
        <v>75</v>
      </c>
      <c r="C43" s="64" t="s">
        <v>171</v>
      </c>
      <c r="D43" s="50"/>
      <c r="E43" s="50">
        <v>5160</v>
      </c>
      <c r="F43" s="47">
        <f t="shared" si="0"/>
        <v>379553701.5999999</v>
      </c>
      <c r="H43" s="3"/>
    </row>
    <row r="44" spans="1:8" s="2" customFormat="1" ht="78.75" x14ac:dyDescent="0.4">
      <c r="A44" s="48">
        <v>45611</v>
      </c>
      <c r="B44" s="46" t="s">
        <v>76</v>
      </c>
      <c r="C44" s="64" t="s">
        <v>172</v>
      </c>
      <c r="D44" s="50"/>
      <c r="E44" s="50">
        <v>5964</v>
      </c>
      <c r="F44" s="47">
        <f t="shared" si="0"/>
        <v>379547737.5999999</v>
      </c>
      <c r="H44" s="3"/>
    </row>
    <row r="45" spans="1:8" s="2" customFormat="1" ht="105" x14ac:dyDescent="0.4">
      <c r="A45" s="48">
        <v>45611</v>
      </c>
      <c r="B45" s="46" t="s">
        <v>77</v>
      </c>
      <c r="C45" s="64" t="s">
        <v>173</v>
      </c>
      <c r="D45" s="50"/>
      <c r="E45" s="50">
        <v>38000</v>
      </c>
      <c r="F45" s="47">
        <f t="shared" si="0"/>
        <v>379509737.5999999</v>
      </c>
      <c r="H45" s="3"/>
    </row>
    <row r="46" spans="1:8" s="2" customFormat="1" ht="54.75" customHeight="1" x14ac:dyDescent="0.4">
      <c r="A46" s="48">
        <v>45611</v>
      </c>
      <c r="B46" s="46" t="s">
        <v>78</v>
      </c>
      <c r="C46" s="49" t="s">
        <v>120</v>
      </c>
      <c r="D46" s="50"/>
      <c r="E46" s="50">
        <v>52967.32</v>
      </c>
      <c r="F46" s="47">
        <f t="shared" si="0"/>
        <v>379456770.27999991</v>
      </c>
      <c r="H46" s="3"/>
    </row>
    <row r="47" spans="1:8" s="2" customFormat="1" ht="78.75" x14ac:dyDescent="0.4">
      <c r="A47" s="48">
        <v>45611</v>
      </c>
      <c r="B47" s="46" t="s">
        <v>78</v>
      </c>
      <c r="C47" s="49" t="s">
        <v>120</v>
      </c>
      <c r="D47" s="50"/>
      <c r="E47" s="50">
        <v>3486.68</v>
      </c>
      <c r="F47" s="47">
        <f t="shared" si="0"/>
        <v>379453283.5999999</v>
      </c>
      <c r="H47" s="3"/>
    </row>
    <row r="48" spans="1:8" s="2" customFormat="1" ht="63" customHeight="1" x14ac:dyDescent="0.4">
      <c r="A48" s="48">
        <v>45611</v>
      </c>
      <c r="B48" s="46" t="s">
        <v>78</v>
      </c>
      <c r="C48" s="49" t="s">
        <v>120</v>
      </c>
      <c r="D48" s="50"/>
      <c r="E48" s="50">
        <v>12720</v>
      </c>
      <c r="F48" s="47">
        <f t="shared" si="0"/>
        <v>379440563.5999999</v>
      </c>
      <c r="H48" s="3"/>
    </row>
    <row r="49" spans="1:8" s="2" customFormat="1" ht="52.5" x14ac:dyDescent="0.4">
      <c r="A49" s="48">
        <v>45611</v>
      </c>
      <c r="B49" s="46" t="s">
        <v>79</v>
      </c>
      <c r="C49" s="63" t="s">
        <v>142</v>
      </c>
      <c r="D49" s="50">
        <v>126859.55</v>
      </c>
      <c r="E49" s="50"/>
      <c r="F49" s="47">
        <f t="shared" si="0"/>
        <v>379567423.14999992</v>
      </c>
      <c r="H49" s="3"/>
    </row>
    <row r="50" spans="1:8" s="2" customFormat="1" ht="52.5" x14ac:dyDescent="0.4">
      <c r="A50" s="48">
        <v>45611</v>
      </c>
      <c r="B50" s="46" t="s">
        <v>80</v>
      </c>
      <c r="C50" s="49" t="s">
        <v>194</v>
      </c>
      <c r="D50" s="50">
        <v>164672.67000000001</v>
      </c>
      <c r="E50" s="50"/>
      <c r="F50" s="47">
        <f t="shared" si="0"/>
        <v>379732095.81999993</v>
      </c>
      <c r="H50" s="3"/>
    </row>
    <row r="51" spans="1:8" s="2" customFormat="1" ht="78.75" x14ac:dyDescent="0.4">
      <c r="A51" s="48">
        <v>45614</v>
      </c>
      <c r="B51" s="46" t="s">
        <v>81</v>
      </c>
      <c r="C51" s="64" t="s">
        <v>176</v>
      </c>
      <c r="D51" s="50"/>
      <c r="E51" s="50">
        <v>32832</v>
      </c>
      <c r="F51" s="47">
        <f t="shared" si="0"/>
        <v>379699263.81999993</v>
      </c>
      <c r="H51" s="3"/>
    </row>
    <row r="52" spans="1:8" s="2" customFormat="1" ht="78.75" x14ac:dyDescent="0.4">
      <c r="A52" s="48">
        <v>45614</v>
      </c>
      <c r="B52" s="46" t="s">
        <v>82</v>
      </c>
      <c r="C52" s="64" t="s">
        <v>175</v>
      </c>
      <c r="D52" s="50"/>
      <c r="E52" s="50">
        <v>116112</v>
      </c>
      <c r="F52" s="47">
        <f t="shared" si="0"/>
        <v>379583151.81999993</v>
      </c>
      <c r="H52" s="3"/>
    </row>
    <row r="53" spans="1:8" s="2" customFormat="1" ht="52.5" x14ac:dyDescent="0.4">
      <c r="A53" s="48">
        <v>45614</v>
      </c>
      <c r="B53" s="46" t="s">
        <v>83</v>
      </c>
      <c r="C53" s="64" t="s">
        <v>143</v>
      </c>
      <c r="D53" s="50">
        <v>133220.22</v>
      </c>
      <c r="E53" s="50"/>
      <c r="F53" s="47">
        <f t="shared" si="0"/>
        <v>379716372.03999996</v>
      </c>
      <c r="H53" s="3"/>
    </row>
    <row r="54" spans="1:8" s="2" customFormat="1" ht="52.5" x14ac:dyDescent="0.4">
      <c r="A54" s="48">
        <v>45615</v>
      </c>
      <c r="B54" s="46" t="s">
        <v>84</v>
      </c>
      <c r="C54" s="64" t="s">
        <v>144</v>
      </c>
      <c r="D54" s="50">
        <v>160201.45000000001</v>
      </c>
      <c r="E54" s="50"/>
      <c r="F54" s="47">
        <f t="shared" si="0"/>
        <v>379876573.48999995</v>
      </c>
      <c r="H54" s="3"/>
    </row>
    <row r="55" spans="1:8" s="2" customFormat="1" ht="52.5" x14ac:dyDescent="0.4">
      <c r="A55" s="48">
        <v>45616</v>
      </c>
      <c r="B55" s="46" t="s">
        <v>85</v>
      </c>
      <c r="C55" s="49" t="s">
        <v>121</v>
      </c>
      <c r="D55" s="50"/>
      <c r="E55" s="50">
        <v>27040.31</v>
      </c>
      <c r="F55" s="47">
        <f t="shared" si="0"/>
        <v>379849533.17999995</v>
      </c>
      <c r="H55" s="3"/>
    </row>
    <row r="56" spans="1:8" s="2" customFormat="1" ht="52.5" x14ac:dyDescent="0.4">
      <c r="A56" s="48">
        <v>45616</v>
      </c>
      <c r="B56" s="46" t="s">
        <v>85</v>
      </c>
      <c r="C56" s="49" t="s">
        <v>121</v>
      </c>
      <c r="D56" s="50"/>
      <c r="E56" s="50">
        <v>7959.69</v>
      </c>
      <c r="F56" s="47">
        <f t="shared" si="0"/>
        <v>379841573.48999995</v>
      </c>
      <c r="H56" s="3"/>
    </row>
    <row r="57" spans="1:8" s="2" customFormat="1" ht="52.5" x14ac:dyDescent="0.4">
      <c r="A57" s="48">
        <v>45616</v>
      </c>
      <c r="B57" s="46" t="s">
        <v>86</v>
      </c>
      <c r="C57" s="49" t="s">
        <v>122</v>
      </c>
      <c r="D57" s="50"/>
      <c r="E57" s="50">
        <v>1800</v>
      </c>
      <c r="F57" s="47">
        <f t="shared" si="0"/>
        <v>379839773.48999995</v>
      </c>
      <c r="H57" s="3"/>
    </row>
    <row r="58" spans="1:8" s="2" customFormat="1" ht="52.5" x14ac:dyDescent="0.4">
      <c r="A58" s="48">
        <v>45616</v>
      </c>
      <c r="B58" s="46" t="s">
        <v>87</v>
      </c>
      <c r="C58" s="64" t="s">
        <v>145</v>
      </c>
      <c r="D58" s="50">
        <v>190090.45</v>
      </c>
      <c r="E58" s="50"/>
      <c r="F58" s="47">
        <f t="shared" si="0"/>
        <v>380029863.93999994</v>
      </c>
      <c r="H58" s="3"/>
    </row>
    <row r="59" spans="1:8" s="2" customFormat="1" ht="60" customHeight="1" x14ac:dyDescent="0.4">
      <c r="A59" s="48">
        <v>45617</v>
      </c>
      <c r="B59" s="46" t="s">
        <v>88</v>
      </c>
      <c r="C59" s="61" t="s">
        <v>146</v>
      </c>
      <c r="D59" s="50">
        <v>131312.73000000001</v>
      </c>
      <c r="E59" s="50"/>
      <c r="F59" s="47">
        <f t="shared" si="0"/>
        <v>380161176.66999996</v>
      </c>
      <c r="H59" s="3"/>
    </row>
    <row r="60" spans="1:8" s="2" customFormat="1" ht="78.75" x14ac:dyDescent="0.4">
      <c r="A60" s="48">
        <v>45617</v>
      </c>
      <c r="B60" s="46" t="s">
        <v>89</v>
      </c>
      <c r="C60" s="64" t="s">
        <v>177</v>
      </c>
      <c r="D60" s="50"/>
      <c r="E60" s="50">
        <v>2884463.51</v>
      </c>
      <c r="F60" s="47">
        <f t="shared" si="0"/>
        <v>377276713.15999997</v>
      </c>
      <c r="H60" s="3"/>
    </row>
    <row r="61" spans="1:8" s="2" customFormat="1" ht="113.25" customHeight="1" x14ac:dyDescent="0.4">
      <c r="A61" s="48">
        <v>45617</v>
      </c>
      <c r="B61" s="46" t="s">
        <v>90</v>
      </c>
      <c r="C61" s="64" t="s">
        <v>174</v>
      </c>
      <c r="D61" s="50"/>
      <c r="E61" s="50">
        <v>693328.77</v>
      </c>
      <c r="F61" s="47">
        <f t="shared" si="0"/>
        <v>376583384.38999999</v>
      </c>
      <c r="H61" s="3"/>
    </row>
    <row r="62" spans="1:8" s="2" customFormat="1" ht="78.75" x14ac:dyDescent="0.4">
      <c r="A62" s="48">
        <v>45617</v>
      </c>
      <c r="B62" s="46" t="s">
        <v>91</v>
      </c>
      <c r="C62" s="64" t="s">
        <v>178</v>
      </c>
      <c r="D62" s="50"/>
      <c r="E62" s="50">
        <v>39684.58</v>
      </c>
      <c r="F62" s="47">
        <f t="shared" si="0"/>
        <v>376543699.81</v>
      </c>
      <c r="H62" s="3"/>
    </row>
    <row r="63" spans="1:8" s="2" customFormat="1" ht="78.75" x14ac:dyDescent="0.4">
      <c r="A63" s="48">
        <v>45617</v>
      </c>
      <c r="B63" s="46" t="s">
        <v>180</v>
      </c>
      <c r="C63" s="63" t="s">
        <v>179</v>
      </c>
      <c r="D63" s="50"/>
      <c r="E63" s="50">
        <v>51470</v>
      </c>
      <c r="F63" s="47">
        <f t="shared" si="0"/>
        <v>376492229.81</v>
      </c>
      <c r="H63" s="3"/>
    </row>
    <row r="64" spans="1:8" s="2" customFormat="1" ht="52.5" x14ac:dyDescent="0.4">
      <c r="A64" s="48">
        <v>45618</v>
      </c>
      <c r="B64" s="46" t="s">
        <v>92</v>
      </c>
      <c r="C64" s="49" t="s">
        <v>123</v>
      </c>
      <c r="D64" s="50"/>
      <c r="E64" s="50">
        <v>4881144.13</v>
      </c>
      <c r="F64" s="47">
        <f t="shared" si="0"/>
        <v>371611085.68000001</v>
      </c>
      <c r="H64" s="3"/>
    </row>
    <row r="65" spans="1:8" s="2" customFormat="1" ht="52.5" x14ac:dyDescent="0.4">
      <c r="A65" s="48">
        <v>45618</v>
      </c>
      <c r="B65" s="46" t="s">
        <v>92</v>
      </c>
      <c r="C65" s="49" t="s">
        <v>123</v>
      </c>
      <c r="D65" s="50"/>
      <c r="E65" s="50">
        <v>18541365.66</v>
      </c>
      <c r="F65" s="47">
        <f t="shared" si="0"/>
        <v>353069720.01999998</v>
      </c>
      <c r="H65" s="3"/>
    </row>
    <row r="66" spans="1:8" s="2" customFormat="1" ht="56.25" customHeight="1" x14ac:dyDescent="0.4">
      <c r="A66" s="48">
        <v>45618</v>
      </c>
      <c r="B66" s="46" t="s">
        <v>92</v>
      </c>
      <c r="C66" s="49" t="s">
        <v>123</v>
      </c>
      <c r="D66" s="50"/>
      <c r="E66" s="50">
        <v>133042.87</v>
      </c>
      <c r="F66" s="47">
        <f t="shared" si="0"/>
        <v>352936677.14999998</v>
      </c>
      <c r="H66" s="3"/>
    </row>
    <row r="67" spans="1:8" s="2" customFormat="1" ht="52.5" x14ac:dyDescent="0.4">
      <c r="A67" s="48">
        <v>45618</v>
      </c>
      <c r="B67" s="46" t="s">
        <v>92</v>
      </c>
      <c r="C67" s="49" t="s">
        <v>123</v>
      </c>
      <c r="D67" s="50"/>
      <c r="E67" s="50">
        <v>2439586.87</v>
      </c>
      <c r="F67" s="47">
        <f t="shared" si="0"/>
        <v>350497090.27999997</v>
      </c>
      <c r="H67" s="3"/>
    </row>
    <row r="68" spans="1:8" s="2" customFormat="1" ht="52.5" x14ac:dyDescent="0.4">
      <c r="A68" s="48">
        <v>45618</v>
      </c>
      <c r="B68" s="46" t="s">
        <v>93</v>
      </c>
      <c r="C68" s="49" t="s">
        <v>124</v>
      </c>
      <c r="D68" s="50"/>
      <c r="E68" s="50">
        <v>274636.59000000003</v>
      </c>
      <c r="F68" s="47">
        <f t="shared" si="0"/>
        <v>350222453.69</v>
      </c>
      <c r="H68" s="3"/>
    </row>
    <row r="69" spans="1:8" s="2" customFormat="1" ht="52.5" x14ac:dyDescent="0.4">
      <c r="A69" s="48">
        <v>45618</v>
      </c>
      <c r="B69" s="46" t="s">
        <v>93</v>
      </c>
      <c r="C69" s="49" t="s">
        <v>124</v>
      </c>
      <c r="D69" s="50"/>
      <c r="E69" s="50">
        <v>71259.990000000005</v>
      </c>
      <c r="F69" s="47">
        <f t="shared" si="0"/>
        <v>350151193.69999999</v>
      </c>
      <c r="H69" s="3"/>
    </row>
    <row r="70" spans="1:8" s="2" customFormat="1" ht="52.5" x14ac:dyDescent="0.4">
      <c r="A70" s="48">
        <v>45618</v>
      </c>
      <c r="B70" s="46" t="s">
        <v>93</v>
      </c>
      <c r="C70" s="49" t="s">
        <v>124</v>
      </c>
      <c r="D70" s="50"/>
      <c r="E70" s="50">
        <v>32317.17</v>
      </c>
      <c r="F70" s="47">
        <f t="shared" si="0"/>
        <v>350118876.52999997</v>
      </c>
      <c r="H70" s="3"/>
    </row>
    <row r="71" spans="1:8" s="2" customFormat="1" ht="52.5" x14ac:dyDescent="0.4">
      <c r="A71" s="48">
        <v>45618</v>
      </c>
      <c r="B71" s="46" t="s">
        <v>93</v>
      </c>
      <c r="C71" s="49" t="s">
        <v>124</v>
      </c>
      <c r="D71" s="50"/>
      <c r="E71" s="50">
        <v>1827.78</v>
      </c>
      <c r="F71" s="47">
        <f t="shared" si="0"/>
        <v>350117048.75</v>
      </c>
      <c r="H71" s="3"/>
    </row>
    <row r="72" spans="1:8" s="2" customFormat="1" ht="52.5" x14ac:dyDescent="0.4">
      <c r="A72" s="48">
        <v>45618</v>
      </c>
      <c r="B72" s="46" t="s">
        <v>94</v>
      </c>
      <c r="C72" s="49" t="s">
        <v>125</v>
      </c>
      <c r="D72" s="50"/>
      <c r="E72" s="50">
        <v>96415.24</v>
      </c>
      <c r="F72" s="47">
        <f t="shared" si="0"/>
        <v>350020633.50999999</v>
      </c>
      <c r="H72" s="3"/>
    </row>
    <row r="73" spans="1:8" s="2" customFormat="1" ht="52.5" x14ac:dyDescent="0.4">
      <c r="A73" s="48">
        <v>45618</v>
      </c>
      <c r="B73" s="46" t="s">
        <v>94</v>
      </c>
      <c r="C73" s="49" t="s">
        <v>125</v>
      </c>
      <c r="D73" s="50"/>
      <c r="E73" s="50">
        <v>3584.76</v>
      </c>
      <c r="F73" s="47">
        <f t="shared" si="0"/>
        <v>350017048.75</v>
      </c>
      <c r="H73" s="3"/>
    </row>
    <row r="74" spans="1:8" s="2" customFormat="1" ht="52.5" x14ac:dyDescent="0.4">
      <c r="A74" s="48">
        <v>45618</v>
      </c>
      <c r="B74" s="46" t="s">
        <v>95</v>
      </c>
      <c r="C74" s="49" t="s">
        <v>126</v>
      </c>
      <c r="D74" s="50"/>
      <c r="E74" s="50">
        <v>86222.77</v>
      </c>
      <c r="F74" s="47">
        <f t="shared" si="0"/>
        <v>349930825.98000002</v>
      </c>
      <c r="H74" s="3"/>
    </row>
    <row r="75" spans="1:8" s="2" customFormat="1" ht="54" customHeight="1" x14ac:dyDescent="0.4">
      <c r="A75" s="48">
        <v>45618</v>
      </c>
      <c r="B75" s="46" t="s">
        <v>95</v>
      </c>
      <c r="C75" s="49" t="s">
        <v>126</v>
      </c>
      <c r="D75" s="50"/>
      <c r="E75" s="50">
        <v>4224.8500000000004</v>
      </c>
      <c r="F75" s="47">
        <f t="shared" si="0"/>
        <v>349926601.13</v>
      </c>
      <c r="H75" s="3"/>
    </row>
    <row r="76" spans="1:8" s="2" customFormat="1" ht="52.5" x14ac:dyDescent="0.4">
      <c r="A76" s="48">
        <v>45618</v>
      </c>
      <c r="B76" s="46" t="s">
        <v>96</v>
      </c>
      <c r="C76" s="49" t="s">
        <v>127</v>
      </c>
      <c r="D76" s="50"/>
      <c r="E76" s="50">
        <v>4968577.8499999996</v>
      </c>
      <c r="F76" s="47">
        <f t="shared" ref="F76:F93" si="1">+F75+D76-E76</f>
        <v>344958023.27999997</v>
      </c>
      <c r="H76" s="3"/>
    </row>
    <row r="77" spans="1:8" s="2" customFormat="1" ht="59.25" customHeight="1" x14ac:dyDescent="0.4">
      <c r="A77" s="48">
        <v>45618</v>
      </c>
      <c r="B77" s="46" t="s">
        <v>96</v>
      </c>
      <c r="C77" s="49" t="s">
        <v>127</v>
      </c>
      <c r="D77" s="50"/>
      <c r="E77" s="50">
        <v>1296670.04</v>
      </c>
      <c r="F77" s="47">
        <f t="shared" si="1"/>
        <v>343661353.23999995</v>
      </c>
      <c r="H77" s="3"/>
    </row>
    <row r="78" spans="1:8" s="2" customFormat="1" ht="52.5" x14ac:dyDescent="0.4">
      <c r="A78" s="48">
        <v>45618</v>
      </c>
      <c r="B78" s="46" t="s">
        <v>96</v>
      </c>
      <c r="C78" s="49" t="s">
        <v>127</v>
      </c>
      <c r="D78" s="50"/>
      <c r="E78" s="50">
        <v>704929.73</v>
      </c>
      <c r="F78" s="47">
        <f t="shared" si="1"/>
        <v>342956423.50999993</v>
      </c>
      <c r="H78" s="3"/>
    </row>
    <row r="79" spans="1:8" s="2" customFormat="1" ht="52.5" x14ac:dyDescent="0.4">
      <c r="A79" s="48">
        <v>45618</v>
      </c>
      <c r="B79" s="46" t="s">
        <v>96</v>
      </c>
      <c r="C79" s="49" t="s">
        <v>127</v>
      </c>
      <c r="D79" s="50"/>
      <c r="E79" s="50">
        <v>34106.1</v>
      </c>
      <c r="F79" s="47">
        <f t="shared" si="1"/>
        <v>342922317.40999991</v>
      </c>
      <c r="H79" s="3"/>
    </row>
    <row r="80" spans="1:8" s="2" customFormat="1" ht="52.5" x14ac:dyDescent="0.4">
      <c r="A80" s="48">
        <v>45618</v>
      </c>
      <c r="B80" s="46" t="s">
        <v>97</v>
      </c>
      <c r="C80" s="49" t="s">
        <v>128</v>
      </c>
      <c r="D80" s="50"/>
      <c r="E80" s="50">
        <v>39900</v>
      </c>
      <c r="F80" s="47">
        <f t="shared" si="1"/>
        <v>342882417.40999991</v>
      </c>
      <c r="H80" s="3"/>
    </row>
    <row r="81" spans="1:8" s="2" customFormat="1" ht="48" customHeight="1" x14ac:dyDescent="0.4">
      <c r="A81" s="48">
        <v>45618</v>
      </c>
      <c r="B81" s="46" t="s">
        <v>97</v>
      </c>
      <c r="C81" s="49" t="s">
        <v>128</v>
      </c>
      <c r="D81" s="50"/>
      <c r="E81" s="50">
        <v>8100</v>
      </c>
      <c r="F81" s="47">
        <f t="shared" si="1"/>
        <v>342874317.40999991</v>
      </c>
      <c r="H81" s="3"/>
    </row>
    <row r="82" spans="1:8" s="2" customFormat="1" ht="52.5" x14ac:dyDescent="0.4">
      <c r="A82" s="48">
        <v>45618</v>
      </c>
      <c r="B82" s="46" t="s">
        <v>98</v>
      </c>
      <c r="C82" s="49" t="s">
        <v>129</v>
      </c>
      <c r="D82" s="50"/>
      <c r="E82" s="50">
        <v>262662.15999999997</v>
      </c>
      <c r="F82" s="47">
        <f t="shared" si="1"/>
        <v>342611655.24999988</v>
      </c>
      <c r="H82" s="3"/>
    </row>
    <row r="83" spans="1:8" s="2" customFormat="1" ht="52.5" x14ac:dyDescent="0.4">
      <c r="A83" s="48">
        <v>45618</v>
      </c>
      <c r="B83" s="46" t="s">
        <v>98</v>
      </c>
      <c r="C83" s="49" t="s">
        <v>129</v>
      </c>
      <c r="D83" s="50"/>
      <c r="E83" s="50">
        <v>265954.48</v>
      </c>
      <c r="F83" s="47">
        <f t="shared" si="1"/>
        <v>342345700.76999986</v>
      </c>
      <c r="H83" s="3"/>
    </row>
    <row r="84" spans="1:8" s="2" customFormat="1" ht="52.5" x14ac:dyDescent="0.4">
      <c r="A84" s="48">
        <v>45618</v>
      </c>
      <c r="B84" s="46" t="s">
        <v>98</v>
      </c>
      <c r="C84" s="49" t="s">
        <v>129</v>
      </c>
      <c r="D84" s="50"/>
      <c r="E84" s="50">
        <v>937456.62</v>
      </c>
      <c r="F84" s="47">
        <f t="shared" si="1"/>
        <v>341408244.14999986</v>
      </c>
      <c r="H84" s="3"/>
    </row>
    <row r="85" spans="1:8" s="2" customFormat="1" ht="52.5" x14ac:dyDescent="0.4">
      <c r="A85" s="48">
        <v>45618</v>
      </c>
      <c r="B85" s="46" t="s">
        <v>99</v>
      </c>
      <c r="C85" s="49" t="s">
        <v>130</v>
      </c>
      <c r="D85" s="50"/>
      <c r="E85" s="50">
        <v>112768.7</v>
      </c>
      <c r="F85" s="47">
        <f t="shared" si="1"/>
        <v>341295475.44999987</v>
      </c>
      <c r="H85" s="3"/>
    </row>
    <row r="86" spans="1:8" s="2" customFormat="1" ht="52.5" x14ac:dyDescent="0.4">
      <c r="A86" s="48">
        <v>45618</v>
      </c>
      <c r="B86" s="46" t="s">
        <v>99</v>
      </c>
      <c r="C86" s="49" t="s">
        <v>130</v>
      </c>
      <c r="D86" s="50"/>
      <c r="E86" s="50">
        <v>352976.8</v>
      </c>
      <c r="F86" s="47">
        <f t="shared" si="1"/>
        <v>340942498.64999986</v>
      </c>
      <c r="H86" s="3"/>
    </row>
    <row r="87" spans="1:8" s="2" customFormat="1" ht="52.5" x14ac:dyDescent="0.4">
      <c r="A87" s="48">
        <v>45618</v>
      </c>
      <c r="B87" s="46" t="s">
        <v>99</v>
      </c>
      <c r="C87" s="49" t="s">
        <v>130</v>
      </c>
      <c r="D87" s="50"/>
      <c r="E87" s="50">
        <v>100316.04</v>
      </c>
      <c r="F87" s="47">
        <f t="shared" si="1"/>
        <v>340842182.60999984</v>
      </c>
      <c r="H87" s="3"/>
    </row>
    <row r="88" spans="1:8" s="2" customFormat="1" ht="52.5" x14ac:dyDescent="0.4">
      <c r="A88" s="48">
        <v>45618</v>
      </c>
      <c r="B88" s="46" t="s">
        <v>100</v>
      </c>
      <c r="C88" s="49" t="s">
        <v>131</v>
      </c>
      <c r="D88" s="50"/>
      <c r="E88" s="50">
        <v>78400</v>
      </c>
      <c r="F88" s="47">
        <f t="shared" si="1"/>
        <v>340763782.60999984</v>
      </c>
      <c r="H88" s="3"/>
    </row>
    <row r="89" spans="1:8" s="2" customFormat="1" ht="52.5" x14ac:dyDescent="0.4">
      <c r="A89" s="48">
        <v>45618</v>
      </c>
      <c r="B89" s="46" t="s">
        <v>100</v>
      </c>
      <c r="C89" s="49" t="s">
        <v>131</v>
      </c>
      <c r="D89" s="50"/>
      <c r="E89" s="50">
        <v>253600</v>
      </c>
      <c r="F89" s="47">
        <f t="shared" si="1"/>
        <v>340510182.60999984</v>
      </c>
      <c r="H89" s="3"/>
    </row>
    <row r="90" spans="1:8" s="2" customFormat="1" ht="57.75" customHeight="1" x14ac:dyDescent="0.4">
      <c r="A90" s="48">
        <v>45618</v>
      </c>
      <c r="B90" s="46" t="s">
        <v>101</v>
      </c>
      <c r="C90" s="63" t="s">
        <v>147</v>
      </c>
      <c r="D90" s="50">
        <v>170271.3</v>
      </c>
      <c r="E90" s="50"/>
      <c r="F90" s="47">
        <f t="shared" si="1"/>
        <v>340680453.90999985</v>
      </c>
      <c r="H90" s="3"/>
    </row>
    <row r="91" spans="1:8" s="2" customFormat="1" ht="57" customHeight="1" x14ac:dyDescent="0.4">
      <c r="A91" s="48">
        <v>45621</v>
      </c>
      <c r="B91" s="46" t="s">
        <v>102</v>
      </c>
      <c r="C91" s="49" t="s">
        <v>132</v>
      </c>
      <c r="D91" s="50"/>
      <c r="E91" s="50">
        <v>256500</v>
      </c>
      <c r="F91" s="47">
        <f t="shared" si="1"/>
        <v>340423953.90999985</v>
      </c>
      <c r="H91" s="3"/>
    </row>
    <row r="92" spans="1:8" s="2" customFormat="1" ht="55.5" customHeight="1" x14ac:dyDescent="0.4">
      <c r="A92" s="48">
        <v>45621</v>
      </c>
      <c r="B92" s="46" t="s">
        <v>102</v>
      </c>
      <c r="C92" s="49" t="s">
        <v>132</v>
      </c>
      <c r="D92" s="50"/>
      <c r="E92" s="50">
        <v>28500</v>
      </c>
      <c r="F92" s="47">
        <f t="shared" si="1"/>
        <v>340395453.90999985</v>
      </c>
      <c r="H92" s="3"/>
    </row>
    <row r="93" spans="1:8" s="2" customFormat="1" ht="78" customHeight="1" x14ac:dyDescent="0.4">
      <c r="A93" s="48">
        <v>45621</v>
      </c>
      <c r="B93" s="46" t="s">
        <v>103</v>
      </c>
      <c r="C93" s="64" t="s">
        <v>185</v>
      </c>
      <c r="D93" s="50"/>
      <c r="E93" s="50">
        <v>410640</v>
      </c>
      <c r="F93" s="47">
        <f t="shared" si="1"/>
        <v>339984813.90999985</v>
      </c>
      <c r="H93" s="3"/>
    </row>
    <row r="94" spans="1:8" s="2" customFormat="1" ht="105" x14ac:dyDescent="0.4">
      <c r="A94" s="48">
        <v>45621</v>
      </c>
      <c r="B94" s="46" t="s">
        <v>104</v>
      </c>
      <c r="C94" s="64" t="s">
        <v>186</v>
      </c>
      <c r="D94" s="50"/>
      <c r="E94" s="50">
        <v>466438.06</v>
      </c>
      <c r="F94" s="47">
        <f t="shared" ref="F94:F133" si="2">+F93+D94-E94</f>
        <v>339518375.84999985</v>
      </c>
      <c r="H94" s="3"/>
    </row>
    <row r="95" spans="1:8" s="2" customFormat="1" ht="78.75" x14ac:dyDescent="0.4">
      <c r="A95" s="48">
        <v>45621</v>
      </c>
      <c r="B95" s="46" t="s">
        <v>105</v>
      </c>
      <c r="C95" s="64" t="s">
        <v>192</v>
      </c>
      <c r="D95" s="50"/>
      <c r="E95" s="50">
        <v>1050.2</v>
      </c>
      <c r="F95" s="47">
        <f t="shared" si="2"/>
        <v>339517325.64999986</v>
      </c>
      <c r="H95" s="3"/>
    </row>
    <row r="96" spans="1:8" s="2" customFormat="1" ht="105" x14ac:dyDescent="0.4">
      <c r="A96" s="48">
        <v>45621</v>
      </c>
      <c r="B96" s="46" t="s">
        <v>106</v>
      </c>
      <c r="C96" s="64" t="s">
        <v>191</v>
      </c>
      <c r="D96" s="50"/>
      <c r="E96" s="50">
        <v>67112.83</v>
      </c>
      <c r="F96" s="47">
        <f t="shared" si="2"/>
        <v>339450212.81999987</v>
      </c>
      <c r="H96" s="3"/>
    </row>
    <row r="97" spans="1:8" s="2" customFormat="1" ht="78.75" x14ac:dyDescent="0.4">
      <c r="A97" s="48">
        <v>45621</v>
      </c>
      <c r="B97" s="46" t="s">
        <v>107</v>
      </c>
      <c r="C97" s="64" t="s">
        <v>190</v>
      </c>
      <c r="D97" s="50"/>
      <c r="E97" s="50">
        <v>5280</v>
      </c>
      <c r="F97" s="47">
        <f t="shared" si="2"/>
        <v>339444932.81999987</v>
      </c>
      <c r="H97" s="3"/>
    </row>
    <row r="98" spans="1:8" s="2" customFormat="1" ht="78.75" x14ac:dyDescent="0.4">
      <c r="A98" s="48">
        <v>45621</v>
      </c>
      <c r="B98" s="46" t="s">
        <v>108</v>
      </c>
      <c r="C98" s="64" t="s">
        <v>189</v>
      </c>
      <c r="D98" s="50"/>
      <c r="E98" s="50">
        <v>247124.42</v>
      </c>
      <c r="F98" s="47">
        <f t="shared" si="2"/>
        <v>339197808.39999986</v>
      </c>
      <c r="H98" s="3"/>
    </row>
    <row r="99" spans="1:8" s="2" customFormat="1" ht="78.75" x14ac:dyDescent="0.4">
      <c r="A99" s="48">
        <v>45621</v>
      </c>
      <c r="B99" s="46" t="s">
        <v>109</v>
      </c>
      <c r="C99" s="64" t="s">
        <v>188</v>
      </c>
      <c r="D99" s="50"/>
      <c r="E99" s="50">
        <v>75000</v>
      </c>
      <c r="F99" s="47">
        <f t="shared" si="2"/>
        <v>339122808.39999986</v>
      </c>
      <c r="H99" s="3"/>
    </row>
    <row r="100" spans="1:8" s="2" customFormat="1" ht="78.75" x14ac:dyDescent="0.4">
      <c r="A100" s="48">
        <v>45621</v>
      </c>
      <c r="B100" s="46" t="s">
        <v>110</v>
      </c>
      <c r="C100" s="64" t="s">
        <v>187</v>
      </c>
      <c r="D100" s="50"/>
      <c r="E100" s="50">
        <v>237048.55</v>
      </c>
      <c r="F100" s="47">
        <f t="shared" si="2"/>
        <v>338885759.84999985</v>
      </c>
      <c r="H100" s="3"/>
    </row>
    <row r="101" spans="1:8" s="2" customFormat="1" ht="52.5" x14ac:dyDescent="0.4">
      <c r="A101" s="48">
        <v>45621</v>
      </c>
      <c r="B101" s="46" t="s">
        <v>111</v>
      </c>
      <c r="C101" s="64" t="s">
        <v>148</v>
      </c>
      <c r="D101" s="50">
        <v>94479.61</v>
      </c>
      <c r="E101" s="50"/>
      <c r="F101" s="47">
        <f t="shared" si="2"/>
        <v>338980239.45999986</v>
      </c>
      <c r="H101" s="3"/>
    </row>
    <row r="102" spans="1:8" s="2" customFormat="1" ht="60.75" customHeight="1" x14ac:dyDescent="0.4">
      <c r="A102" s="48">
        <v>45623</v>
      </c>
      <c r="B102" s="46" t="s">
        <v>112</v>
      </c>
      <c r="C102" s="64" t="s">
        <v>184</v>
      </c>
      <c r="D102" s="50"/>
      <c r="E102" s="50">
        <v>58825.760000000002</v>
      </c>
      <c r="F102" s="47">
        <f t="shared" si="2"/>
        <v>338921413.69999987</v>
      </c>
      <c r="H102" s="3"/>
    </row>
    <row r="103" spans="1:8" s="2" customFormat="1" ht="86.25" customHeight="1" x14ac:dyDescent="0.4">
      <c r="A103" s="48">
        <v>45623</v>
      </c>
      <c r="B103" s="46" t="s">
        <v>113</v>
      </c>
      <c r="C103" s="64" t="s">
        <v>183</v>
      </c>
      <c r="D103" s="50"/>
      <c r="E103" s="50">
        <v>469370</v>
      </c>
      <c r="F103" s="47">
        <f t="shared" si="2"/>
        <v>338452043.69999987</v>
      </c>
      <c r="H103" s="3"/>
    </row>
    <row r="104" spans="1:8" s="2" customFormat="1" ht="78.75" x14ac:dyDescent="0.4">
      <c r="A104" s="48">
        <v>45623</v>
      </c>
      <c r="B104" s="46" t="s">
        <v>114</v>
      </c>
      <c r="C104" s="64" t="s">
        <v>182</v>
      </c>
      <c r="D104" s="50"/>
      <c r="E104" s="50">
        <v>224433.4</v>
      </c>
      <c r="F104" s="47">
        <f t="shared" si="2"/>
        <v>338227610.29999989</v>
      </c>
      <c r="H104" s="3"/>
    </row>
    <row r="105" spans="1:8" s="2" customFormat="1" ht="78.75" x14ac:dyDescent="0.4">
      <c r="A105" s="48">
        <v>45623</v>
      </c>
      <c r="B105" s="46" t="s">
        <v>115</v>
      </c>
      <c r="C105" s="64" t="s">
        <v>181</v>
      </c>
      <c r="D105" s="50"/>
      <c r="E105" s="50">
        <v>2290523.4</v>
      </c>
      <c r="F105" s="47">
        <f t="shared" si="2"/>
        <v>335937086.89999992</v>
      </c>
      <c r="H105" s="3"/>
    </row>
    <row r="106" spans="1:8" s="2" customFormat="1" ht="52.5" x14ac:dyDescent="0.4">
      <c r="A106" s="48">
        <v>45623</v>
      </c>
      <c r="B106" s="46" t="s">
        <v>116</v>
      </c>
      <c r="C106" s="64" t="s">
        <v>149</v>
      </c>
      <c r="D106" s="50">
        <v>74181.89</v>
      </c>
      <c r="E106" s="50"/>
      <c r="F106" s="47">
        <f t="shared" si="2"/>
        <v>336011268.7899999</v>
      </c>
      <c r="H106" s="3"/>
    </row>
    <row r="107" spans="1:8" s="2" customFormat="1" ht="54" customHeight="1" x14ac:dyDescent="0.4">
      <c r="A107" s="48">
        <v>45623</v>
      </c>
      <c r="B107" s="46" t="s">
        <v>195</v>
      </c>
      <c r="C107" s="49" t="s">
        <v>202</v>
      </c>
      <c r="D107" s="50">
        <v>415776.77</v>
      </c>
      <c r="E107" s="50"/>
      <c r="F107" s="47">
        <f t="shared" si="2"/>
        <v>336427045.55999988</v>
      </c>
      <c r="H107" s="3"/>
    </row>
    <row r="108" spans="1:8" s="2" customFormat="1" ht="52.5" x14ac:dyDescent="0.4">
      <c r="A108" s="48">
        <v>45624</v>
      </c>
      <c r="B108" s="46" t="s">
        <v>196</v>
      </c>
      <c r="C108" s="49" t="s">
        <v>203</v>
      </c>
      <c r="D108" s="50">
        <v>322650.82</v>
      </c>
      <c r="E108" s="50"/>
      <c r="F108" s="47">
        <f t="shared" si="2"/>
        <v>336749696.37999988</v>
      </c>
      <c r="H108" s="3"/>
    </row>
    <row r="109" spans="1:8" s="2" customFormat="1" ht="78.75" x14ac:dyDescent="0.4">
      <c r="A109" s="48">
        <v>45625</v>
      </c>
      <c r="B109" s="46" t="s">
        <v>197</v>
      </c>
      <c r="C109" s="49" t="s">
        <v>208</v>
      </c>
      <c r="D109" s="50"/>
      <c r="E109" s="50">
        <v>121752.4</v>
      </c>
      <c r="F109" s="47">
        <f t="shared" si="2"/>
        <v>336627943.9799999</v>
      </c>
      <c r="H109" s="3"/>
    </row>
    <row r="110" spans="1:8" s="2" customFormat="1" ht="105" x14ac:dyDescent="0.4">
      <c r="A110" s="48">
        <v>45625</v>
      </c>
      <c r="B110" s="46" t="s">
        <v>198</v>
      </c>
      <c r="C110" s="49" t="s">
        <v>207</v>
      </c>
      <c r="D110" s="50"/>
      <c r="E110" s="50">
        <v>32512.41</v>
      </c>
      <c r="F110" s="47">
        <f t="shared" si="2"/>
        <v>336595431.56999987</v>
      </c>
      <c r="H110" s="3"/>
    </row>
    <row r="111" spans="1:8" s="2" customFormat="1" ht="78.75" x14ac:dyDescent="0.4">
      <c r="A111" s="48">
        <v>45625</v>
      </c>
      <c r="B111" s="46" t="s">
        <v>199</v>
      </c>
      <c r="C111" s="49" t="s">
        <v>206</v>
      </c>
      <c r="D111" s="50"/>
      <c r="E111" s="50">
        <v>1350</v>
      </c>
      <c r="F111" s="47">
        <f t="shared" si="2"/>
        <v>336594081.56999987</v>
      </c>
      <c r="H111" s="3"/>
    </row>
    <row r="112" spans="1:8" s="2" customFormat="1" ht="78.75" x14ac:dyDescent="0.4">
      <c r="A112" s="48">
        <v>45625</v>
      </c>
      <c r="B112" s="46" t="s">
        <v>200</v>
      </c>
      <c r="C112" s="49" t="s">
        <v>205</v>
      </c>
      <c r="D112" s="50"/>
      <c r="E112" s="50">
        <v>5280</v>
      </c>
      <c r="F112" s="47">
        <f t="shared" si="2"/>
        <v>336588801.56999987</v>
      </c>
      <c r="H112" s="3"/>
    </row>
    <row r="113" spans="1:8" s="2" customFormat="1" ht="53.25" x14ac:dyDescent="0.45">
      <c r="A113" s="48">
        <v>45625</v>
      </c>
      <c r="B113" s="46" t="s">
        <v>201</v>
      </c>
      <c r="C113" s="49" t="s">
        <v>204</v>
      </c>
      <c r="D113" s="50">
        <v>1106817.97</v>
      </c>
      <c r="E113" s="50"/>
      <c r="F113" s="42">
        <f t="shared" si="2"/>
        <v>337695619.5399999</v>
      </c>
      <c r="H113" s="3"/>
    </row>
    <row r="114" spans="1:8" s="2" customFormat="1" ht="28.5" hidden="1" x14ac:dyDescent="0.45">
      <c r="A114" s="48"/>
      <c r="B114" s="46"/>
      <c r="C114" s="62"/>
      <c r="D114" s="50"/>
      <c r="E114" s="50"/>
      <c r="F114" s="42">
        <f t="shared" si="2"/>
        <v>337695619.5399999</v>
      </c>
      <c r="H114" s="3"/>
    </row>
    <row r="115" spans="1:8" s="2" customFormat="1" ht="28.5" hidden="1" x14ac:dyDescent="0.45">
      <c r="A115" s="48"/>
      <c r="B115" s="46"/>
      <c r="C115" s="49"/>
      <c r="D115" s="50"/>
      <c r="E115" s="50"/>
      <c r="F115" s="42">
        <f t="shared" si="2"/>
        <v>337695619.5399999</v>
      </c>
      <c r="H115" s="3"/>
    </row>
    <row r="116" spans="1:8" s="2" customFormat="1" ht="28.5" hidden="1" x14ac:dyDescent="0.45">
      <c r="A116" s="48"/>
      <c r="B116" s="46"/>
      <c r="C116" s="49"/>
      <c r="D116" s="50"/>
      <c r="E116" s="50"/>
      <c r="F116" s="42">
        <f t="shared" si="2"/>
        <v>337695619.5399999</v>
      </c>
      <c r="H116" s="3"/>
    </row>
    <row r="117" spans="1:8" s="2" customFormat="1" ht="55.5" hidden="1" customHeight="1" x14ac:dyDescent="0.45">
      <c r="A117" s="48"/>
      <c r="B117" s="46"/>
      <c r="C117" s="49"/>
      <c r="D117" s="50"/>
      <c r="E117" s="50"/>
      <c r="F117" s="42">
        <f t="shared" si="2"/>
        <v>337695619.5399999</v>
      </c>
      <c r="H117" s="3"/>
    </row>
    <row r="118" spans="1:8" s="2" customFormat="1" ht="28.5" hidden="1" x14ac:dyDescent="0.45">
      <c r="A118" s="48"/>
      <c r="B118" s="46"/>
      <c r="C118" s="49"/>
      <c r="D118" s="50"/>
      <c r="E118" s="50"/>
      <c r="F118" s="42">
        <f t="shared" si="2"/>
        <v>337695619.5399999</v>
      </c>
      <c r="H118" s="3"/>
    </row>
    <row r="119" spans="1:8" s="2" customFormat="1" ht="57.75" hidden="1" customHeight="1" x14ac:dyDescent="0.45">
      <c r="A119" s="48"/>
      <c r="B119" s="46"/>
      <c r="C119" s="49"/>
      <c r="D119" s="50"/>
      <c r="E119" s="50"/>
      <c r="F119" s="42">
        <f t="shared" si="2"/>
        <v>337695619.5399999</v>
      </c>
      <c r="H119" s="3"/>
    </row>
    <row r="120" spans="1:8" s="2" customFormat="1" ht="28.5" hidden="1" x14ac:dyDescent="0.45">
      <c r="A120" s="48"/>
      <c r="B120" s="46"/>
      <c r="C120" s="49"/>
      <c r="D120" s="50"/>
      <c r="E120" s="50"/>
      <c r="F120" s="42">
        <f t="shared" si="2"/>
        <v>337695619.5399999</v>
      </c>
      <c r="H120" s="3"/>
    </row>
    <row r="121" spans="1:8" s="2" customFormat="1" ht="28.5" hidden="1" x14ac:dyDescent="0.45">
      <c r="A121" s="48"/>
      <c r="B121" s="46"/>
      <c r="C121" s="49"/>
      <c r="D121" s="50"/>
      <c r="E121" s="50"/>
      <c r="F121" s="42">
        <f t="shared" si="2"/>
        <v>337695619.5399999</v>
      </c>
      <c r="H121" s="3"/>
    </row>
    <row r="122" spans="1:8" s="2" customFormat="1" ht="80.25" hidden="1" customHeight="1" x14ac:dyDescent="0.45">
      <c r="A122" s="48"/>
      <c r="B122" s="46"/>
      <c r="C122" s="49"/>
      <c r="D122" s="50"/>
      <c r="E122" s="50"/>
      <c r="F122" s="42">
        <f t="shared" si="2"/>
        <v>337695619.5399999</v>
      </c>
      <c r="H122" s="3"/>
    </row>
    <row r="123" spans="1:8" s="2" customFormat="1" ht="92.25" hidden="1" customHeight="1" x14ac:dyDescent="0.45">
      <c r="A123" s="48"/>
      <c r="B123" s="46"/>
      <c r="C123" s="49"/>
      <c r="D123" s="50"/>
      <c r="E123" s="50"/>
      <c r="F123" s="42">
        <f t="shared" si="2"/>
        <v>337695619.5399999</v>
      </c>
      <c r="H123" s="3"/>
    </row>
    <row r="124" spans="1:8" s="2" customFormat="1" ht="28.5" hidden="1" x14ac:dyDescent="0.45">
      <c r="A124" s="48"/>
      <c r="B124" s="46"/>
      <c r="C124" s="49"/>
      <c r="D124" s="50"/>
      <c r="E124" s="50"/>
      <c r="F124" s="42">
        <f t="shared" si="2"/>
        <v>337695619.5399999</v>
      </c>
      <c r="H124" s="3"/>
    </row>
    <row r="125" spans="1:8" s="2" customFormat="1" ht="28.5" hidden="1" x14ac:dyDescent="0.45">
      <c r="A125" s="48"/>
      <c r="B125" s="46"/>
      <c r="C125" s="49"/>
      <c r="D125" s="50"/>
      <c r="E125" s="50"/>
      <c r="F125" s="42">
        <f t="shared" si="2"/>
        <v>337695619.5399999</v>
      </c>
      <c r="H125" s="3"/>
    </row>
    <row r="126" spans="1:8" s="2" customFormat="1" ht="28.5" hidden="1" x14ac:dyDescent="0.45">
      <c r="A126" s="48"/>
      <c r="B126" s="46"/>
      <c r="C126" s="49"/>
      <c r="D126" s="50"/>
      <c r="E126" s="50"/>
      <c r="F126" s="42">
        <f t="shared" si="2"/>
        <v>337695619.5399999</v>
      </c>
      <c r="H126" s="3"/>
    </row>
    <row r="127" spans="1:8" s="2" customFormat="1" ht="28.5" hidden="1" x14ac:dyDescent="0.45">
      <c r="A127" s="48"/>
      <c r="B127" s="46"/>
      <c r="C127" s="49"/>
      <c r="D127" s="50"/>
      <c r="E127" s="50"/>
      <c r="F127" s="42">
        <f t="shared" si="2"/>
        <v>337695619.5399999</v>
      </c>
      <c r="H127" s="3"/>
    </row>
    <row r="128" spans="1:8" s="2" customFormat="1" ht="28.5" hidden="1" x14ac:dyDescent="0.45">
      <c r="A128" s="48"/>
      <c r="B128" s="46"/>
      <c r="C128" s="49"/>
      <c r="D128" s="50"/>
      <c r="E128" s="50"/>
      <c r="F128" s="42">
        <f t="shared" si="2"/>
        <v>337695619.5399999</v>
      </c>
      <c r="H128" s="3"/>
    </row>
    <row r="129" spans="1:8" s="2" customFormat="1" ht="28.5" hidden="1" customHeight="1" x14ac:dyDescent="0.45">
      <c r="A129" s="48"/>
      <c r="B129" s="46"/>
      <c r="C129" s="49"/>
      <c r="D129" s="50"/>
      <c r="E129" s="50"/>
      <c r="F129" s="42">
        <f t="shared" si="2"/>
        <v>337695619.5399999</v>
      </c>
      <c r="H129" s="3"/>
    </row>
    <row r="130" spans="1:8" s="2" customFormat="1" ht="28.5" hidden="1" x14ac:dyDescent="0.45">
      <c r="A130" s="48"/>
      <c r="B130" s="46"/>
      <c r="C130" s="49"/>
      <c r="D130" s="50"/>
      <c r="E130" s="50"/>
      <c r="F130" s="42">
        <f t="shared" si="2"/>
        <v>337695619.5399999</v>
      </c>
      <c r="H130" s="3"/>
    </row>
    <row r="131" spans="1:8" s="2" customFormat="1" ht="28.5" hidden="1" x14ac:dyDescent="0.45">
      <c r="A131" s="48"/>
      <c r="B131" s="46"/>
      <c r="C131" s="61"/>
      <c r="D131" s="50"/>
      <c r="E131" s="50"/>
      <c r="F131" s="42">
        <f t="shared" si="2"/>
        <v>337695619.5399999</v>
      </c>
      <c r="H131" s="3"/>
    </row>
    <row r="132" spans="1:8" s="2" customFormat="1" ht="57" hidden="1" customHeight="1" x14ac:dyDescent="0.45">
      <c r="A132" s="48"/>
      <c r="B132" s="46"/>
      <c r="C132" s="61"/>
      <c r="D132" s="50"/>
      <c r="E132" s="50"/>
      <c r="F132" s="42">
        <f t="shared" si="2"/>
        <v>337695619.5399999</v>
      </c>
      <c r="H132" s="3"/>
    </row>
    <row r="133" spans="1:8" s="2" customFormat="1" ht="28.5" hidden="1" x14ac:dyDescent="0.45">
      <c r="A133" s="48"/>
      <c r="B133" s="46"/>
      <c r="C133" s="49"/>
      <c r="D133" s="50"/>
      <c r="E133" s="50"/>
      <c r="F133" s="42">
        <f t="shared" si="2"/>
        <v>337695619.5399999</v>
      </c>
      <c r="H133" s="3"/>
    </row>
    <row r="134" spans="1:8" s="2" customFormat="1" hidden="1" x14ac:dyDescent="0.4">
      <c r="A134" s="48"/>
      <c r="B134" s="46"/>
      <c r="C134" s="61"/>
      <c r="D134" s="50"/>
      <c r="E134" s="50"/>
      <c r="F134" s="47">
        <f t="shared" ref="F134:F138" si="3">+F133+D134-E134</f>
        <v>337695619.5399999</v>
      </c>
      <c r="H134" s="3"/>
    </row>
    <row r="135" spans="1:8" s="2" customFormat="1" hidden="1" x14ac:dyDescent="0.4">
      <c r="A135" s="48"/>
      <c r="B135" s="46"/>
      <c r="C135" s="61"/>
      <c r="D135" s="50"/>
      <c r="E135" s="50"/>
      <c r="F135" s="47">
        <f t="shared" si="3"/>
        <v>337695619.5399999</v>
      </c>
      <c r="H135" s="3"/>
    </row>
    <row r="136" spans="1:8" s="2" customFormat="1" ht="26.25" hidden="1" customHeight="1" x14ac:dyDescent="0.4">
      <c r="A136" s="48"/>
      <c r="B136" s="46"/>
      <c r="C136" s="61"/>
      <c r="D136" s="50"/>
      <c r="E136" s="50"/>
      <c r="F136" s="47">
        <f t="shared" si="3"/>
        <v>337695619.5399999</v>
      </c>
      <c r="H136" s="3"/>
    </row>
    <row r="137" spans="1:8" s="2" customFormat="1" ht="28.5" hidden="1" customHeight="1" x14ac:dyDescent="0.45">
      <c r="A137" s="48"/>
      <c r="B137" s="46"/>
      <c r="C137" s="61"/>
      <c r="D137" s="50"/>
      <c r="E137" s="50"/>
      <c r="F137" s="42">
        <f t="shared" si="3"/>
        <v>337695619.5399999</v>
      </c>
      <c r="H137" s="3"/>
    </row>
    <row r="138" spans="1:8" s="2" customFormat="1" ht="67.5" hidden="1" customHeight="1" x14ac:dyDescent="0.45">
      <c r="A138" s="37"/>
      <c r="B138" s="38"/>
      <c r="C138" s="41"/>
      <c r="D138" s="39"/>
      <c r="E138" s="39"/>
      <c r="F138" s="42">
        <f t="shared" si="3"/>
        <v>337695619.5399999</v>
      </c>
      <c r="H138" s="3"/>
    </row>
    <row r="139" spans="1:8" s="2" customFormat="1" ht="28.5" hidden="1" customHeight="1" x14ac:dyDescent="0.45">
      <c r="A139" s="37"/>
      <c r="B139" s="38"/>
      <c r="C139" s="41"/>
      <c r="D139" s="39"/>
      <c r="E139" s="39"/>
      <c r="F139" s="42">
        <f t="shared" ref="F139:F183" si="4">+F138+D139-E139</f>
        <v>337695619.5399999</v>
      </c>
      <c r="H139" s="3"/>
    </row>
    <row r="140" spans="1:8" s="2" customFormat="1" ht="52.5" hidden="1" customHeight="1" x14ac:dyDescent="0.45">
      <c r="A140" s="37"/>
      <c r="B140" s="38"/>
      <c r="C140" s="41"/>
      <c r="D140" s="39"/>
      <c r="E140" s="39"/>
      <c r="F140" s="42">
        <f t="shared" si="4"/>
        <v>337695619.5399999</v>
      </c>
      <c r="H140" s="3"/>
    </row>
    <row r="141" spans="1:8" s="2" customFormat="1" ht="28.5" hidden="1" customHeight="1" x14ac:dyDescent="0.45">
      <c r="A141" s="37"/>
      <c r="B141" s="38"/>
      <c r="C141" s="41"/>
      <c r="D141" s="39"/>
      <c r="E141" s="39"/>
      <c r="F141" s="42">
        <f t="shared" si="4"/>
        <v>337695619.5399999</v>
      </c>
      <c r="H141" s="3"/>
    </row>
    <row r="142" spans="1:8" s="2" customFormat="1" ht="28.5" hidden="1" customHeight="1" x14ac:dyDescent="0.45">
      <c r="A142" s="37"/>
      <c r="B142" s="38"/>
      <c r="C142" s="41"/>
      <c r="D142" s="39"/>
      <c r="E142" s="39"/>
      <c r="F142" s="42">
        <f t="shared" si="4"/>
        <v>337695619.5399999</v>
      </c>
      <c r="H142" s="3"/>
    </row>
    <row r="143" spans="1:8" s="2" customFormat="1" ht="28.5" hidden="1" customHeight="1" x14ac:dyDescent="0.45">
      <c r="A143" s="37"/>
      <c r="B143" s="38"/>
      <c r="C143" s="41"/>
      <c r="D143" s="39"/>
      <c r="E143" s="39"/>
      <c r="F143" s="42">
        <f t="shared" si="4"/>
        <v>337695619.5399999</v>
      </c>
      <c r="H143" s="3"/>
    </row>
    <row r="144" spans="1:8" s="2" customFormat="1" ht="28.5" hidden="1" customHeight="1" x14ac:dyDescent="0.45">
      <c r="A144" s="37"/>
      <c r="B144" s="38"/>
      <c r="C144" s="41"/>
      <c r="D144" s="39"/>
      <c r="E144" s="39"/>
      <c r="F144" s="42">
        <f t="shared" si="4"/>
        <v>337695619.5399999</v>
      </c>
      <c r="H144" s="3"/>
    </row>
    <row r="145" spans="1:8" s="2" customFormat="1" ht="28.5" hidden="1" customHeight="1" x14ac:dyDescent="0.45">
      <c r="A145" s="37"/>
      <c r="B145" s="38"/>
      <c r="C145" s="41"/>
      <c r="D145" s="39"/>
      <c r="E145" s="39"/>
      <c r="F145" s="42">
        <f t="shared" si="4"/>
        <v>337695619.5399999</v>
      </c>
      <c r="H145" s="3"/>
    </row>
    <row r="146" spans="1:8" s="2" customFormat="1" ht="67.5" hidden="1" customHeight="1" x14ac:dyDescent="0.45">
      <c r="A146" s="37"/>
      <c r="B146" s="38"/>
      <c r="C146" s="41"/>
      <c r="D146" s="39"/>
      <c r="E146" s="39"/>
      <c r="F146" s="42">
        <f t="shared" si="4"/>
        <v>337695619.5399999</v>
      </c>
      <c r="H146" s="3"/>
    </row>
    <row r="147" spans="1:8" s="2" customFormat="1" ht="28.5" hidden="1" customHeight="1" x14ac:dyDescent="0.45">
      <c r="A147" s="37"/>
      <c r="B147" s="38"/>
      <c r="C147" s="41"/>
      <c r="D147" s="39"/>
      <c r="E147" s="39"/>
      <c r="F147" s="42">
        <f t="shared" si="4"/>
        <v>337695619.5399999</v>
      </c>
      <c r="H147" s="3"/>
    </row>
    <row r="148" spans="1:8" s="2" customFormat="1" ht="28.5" hidden="1" customHeight="1" x14ac:dyDescent="0.45">
      <c r="A148" s="37"/>
      <c r="B148" s="38"/>
      <c r="C148" s="41"/>
      <c r="D148" s="39"/>
      <c r="E148" s="39"/>
      <c r="F148" s="42">
        <f t="shared" si="4"/>
        <v>337695619.5399999</v>
      </c>
      <c r="H148" s="3"/>
    </row>
    <row r="149" spans="1:8" s="2" customFormat="1" ht="28.5" hidden="1" customHeight="1" x14ac:dyDescent="0.45">
      <c r="A149" s="37"/>
      <c r="B149" s="38"/>
      <c r="C149" s="41"/>
      <c r="D149" s="39"/>
      <c r="E149" s="39"/>
      <c r="F149" s="42">
        <f t="shared" si="4"/>
        <v>337695619.5399999</v>
      </c>
      <c r="H149" s="3"/>
    </row>
    <row r="150" spans="1:8" s="2" customFormat="1" ht="28.5" hidden="1" customHeight="1" x14ac:dyDescent="0.45">
      <c r="A150" s="37"/>
      <c r="B150" s="38"/>
      <c r="C150" s="41"/>
      <c r="D150" s="39"/>
      <c r="E150" s="39"/>
      <c r="F150" s="42">
        <f t="shared" si="4"/>
        <v>337695619.5399999</v>
      </c>
      <c r="H150" s="3"/>
    </row>
    <row r="151" spans="1:8" s="2" customFormat="1" ht="28.5" hidden="1" customHeight="1" x14ac:dyDescent="0.45">
      <c r="A151" s="37"/>
      <c r="B151" s="38"/>
      <c r="C151" s="41"/>
      <c r="D151" s="39"/>
      <c r="E151" s="39"/>
      <c r="F151" s="42">
        <f t="shared" si="4"/>
        <v>337695619.5399999</v>
      </c>
      <c r="H151" s="3"/>
    </row>
    <row r="152" spans="1:8" s="2" customFormat="1" ht="28.5" hidden="1" customHeight="1" x14ac:dyDescent="0.45">
      <c r="A152" s="37"/>
      <c r="B152" s="38"/>
      <c r="C152" s="41"/>
      <c r="D152" s="39"/>
      <c r="E152" s="39"/>
      <c r="F152" s="42">
        <f t="shared" si="4"/>
        <v>337695619.5399999</v>
      </c>
      <c r="H152" s="3"/>
    </row>
    <row r="153" spans="1:8" s="2" customFormat="1" ht="28.5" hidden="1" customHeight="1" x14ac:dyDescent="0.45">
      <c r="A153" s="37"/>
      <c r="B153" s="38"/>
      <c r="C153" s="41"/>
      <c r="D153" s="39"/>
      <c r="E153" s="39"/>
      <c r="F153" s="42">
        <f t="shared" si="4"/>
        <v>337695619.5399999</v>
      </c>
      <c r="H153" s="3"/>
    </row>
    <row r="154" spans="1:8" s="2" customFormat="1" ht="28.5" hidden="1" customHeight="1" x14ac:dyDescent="0.45">
      <c r="A154" s="37"/>
      <c r="B154" s="38"/>
      <c r="C154" s="41"/>
      <c r="D154" s="39"/>
      <c r="E154" s="39"/>
      <c r="F154" s="42">
        <f t="shared" si="4"/>
        <v>337695619.5399999</v>
      </c>
      <c r="H154" s="3"/>
    </row>
    <row r="155" spans="1:8" s="2" customFormat="1" ht="28.5" hidden="1" customHeight="1" x14ac:dyDescent="0.45">
      <c r="A155" s="37" t="s">
        <v>6</v>
      </c>
      <c r="B155" s="38" t="s">
        <v>39</v>
      </c>
      <c r="C155" s="40" t="s">
        <v>6</v>
      </c>
      <c r="D155" s="39">
        <v>0</v>
      </c>
      <c r="E155" s="39"/>
      <c r="F155" s="42">
        <f t="shared" si="4"/>
        <v>337695619.5399999</v>
      </c>
      <c r="H155" s="3"/>
    </row>
    <row r="156" spans="1:8" s="2" customFormat="1" ht="28.5" hidden="1" customHeight="1" x14ac:dyDescent="0.45">
      <c r="A156" s="43"/>
      <c r="B156" s="38"/>
      <c r="C156" s="40"/>
      <c r="D156" s="39"/>
      <c r="E156" s="39"/>
      <c r="F156" s="42">
        <f t="shared" si="4"/>
        <v>337695619.5399999</v>
      </c>
      <c r="H156" s="3"/>
    </row>
    <row r="157" spans="1:8" s="2" customFormat="1" ht="28.5" hidden="1" customHeight="1" x14ac:dyDescent="0.45">
      <c r="A157" s="43"/>
      <c r="B157" s="38"/>
      <c r="C157" s="40"/>
      <c r="D157" s="39"/>
      <c r="E157" s="39"/>
      <c r="F157" s="42">
        <f t="shared" si="4"/>
        <v>337695619.5399999</v>
      </c>
      <c r="H157" s="3"/>
    </row>
    <row r="158" spans="1:8" s="2" customFormat="1" ht="28.5" hidden="1" customHeight="1" x14ac:dyDescent="0.45">
      <c r="A158" s="43"/>
      <c r="B158" s="38"/>
      <c r="C158" s="40"/>
      <c r="D158" s="39"/>
      <c r="E158" s="39"/>
      <c r="F158" s="42">
        <f t="shared" si="4"/>
        <v>337695619.5399999</v>
      </c>
      <c r="H158" s="3"/>
    </row>
    <row r="159" spans="1:8" s="2" customFormat="1" ht="28.5" hidden="1" customHeight="1" x14ac:dyDescent="0.45">
      <c r="A159" s="43"/>
      <c r="B159" s="38"/>
      <c r="C159" s="40"/>
      <c r="D159" s="39"/>
      <c r="E159" s="39"/>
      <c r="F159" s="42">
        <f t="shared" si="4"/>
        <v>337695619.5399999</v>
      </c>
      <c r="H159" s="3"/>
    </row>
    <row r="160" spans="1:8" s="2" customFormat="1" ht="28.5" hidden="1" customHeight="1" x14ac:dyDescent="0.45">
      <c r="A160" s="43"/>
      <c r="B160" s="38"/>
      <c r="C160" s="40"/>
      <c r="D160" s="39"/>
      <c r="E160" s="39"/>
      <c r="F160" s="42">
        <f t="shared" si="4"/>
        <v>337695619.5399999</v>
      </c>
      <c r="H160" s="3"/>
    </row>
    <row r="161" spans="1:8" s="2" customFormat="1" ht="28.5" hidden="1" customHeight="1" x14ac:dyDescent="0.45">
      <c r="A161" s="43"/>
      <c r="B161" s="38"/>
      <c r="C161" s="40"/>
      <c r="D161" s="39"/>
      <c r="E161" s="39"/>
      <c r="F161" s="42">
        <f t="shared" si="4"/>
        <v>337695619.5399999</v>
      </c>
      <c r="H161" s="3"/>
    </row>
    <row r="162" spans="1:8" s="2" customFormat="1" ht="28.5" hidden="1" customHeight="1" x14ac:dyDescent="0.45">
      <c r="A162" s="43"/>
      <c r="B162" s="38"/>
      <c r="C162" s="40"/>
      <c r="D162" s="39"/>
      <c r="E162" s="39"/>
      <c r="F162" s="42">
        <f t="shared" si="4"/>
        <v>337695619.5399999</v>
      </c>
      <c r="H162" s="3"/>
    </row>
    <row r="163" spans="1:8" s="2" customFormat="1" ht="28.5" hidden="1" customHeight="1" x14ac:dyDescent="0.45">
      <c r="A163" s="43"/>
      <c r="B163" s="38"/>
      <c r="C163" s="40"/>
      <c r="D163" s="39"/>
      <c r="E163" s="39"/>
      <c r="F163" s="42">
        <f t="shared" si="4"/>
        <v>337695619.5399999</v>
      </c>
      <c r="H163" s="3"/>
    </row>
    <row r="164" spans="1:8" s="2" customFormat="1" ht="28.5" hidden="1" customHeight="1" x14ac:dyDescent="0.45">
      <c r="A164" s="43"/>
      <c r="B164" s="38"/>
      <c r="C164" s="40"/>
      <c r="D164" s="39"/>
      <c r="E164" s="39"/>
      <c r="F164" s="42">
        <f t="shared" si="4"/>
        <v>337695619.5399999</v>
      </c>
      <c r="H164" s="3"/>
    </row>
    <row r="165" spans="1:8" s="2" customFormat="1" ht="28.5" hidden="1" customHeight="1" x14ac:dyDescent="0.45">
      <c r="A165" s="43"/>
      <c r="B165" s="38"/>
      <c r="C165" s="40"/>
      <c r="D165" s="39"/>
      <c r="E165" s="39"/>
      <c r="F165" s="42">
        <f t="shared" si="4"/>
        <v>337695619.5399999</v>
      </c>
      <c r="H165" s="3"/>
    </row>
    <row r="166" spans="1:8" s="2" customFormat="1" ht="28.5" hidden="1" customHeight="1" x14ac:dyDescent="0.45">
      <c r="A166" s="43"/>
      <c r="B166" s="38"/>
      <c r="C166" s="40"/>
      <c r="D166" s="39"/>
      <c r="E166" s="39"/>
      <c r="F166" s="42">
        <f t="shared" si="4"/>
        <v>337695619.5399999</v>
      </c>
      <c r="H166" s="3"/>
    </row>
    <row r="167" spans="1:8" s="2" customFormat="1" ht="28.5" hidden="1" customHeight="1" x14ac:dyDescent="0.45">
      <c r="A167" s="43"/>
      <c r="B167" s="38"/>
      <c r="C167" s="40"/>
      <c r="D167" s="39"/>
      <c r="E167" s="39"/>
      <c r="F167" s="42">
        <f t="shared" si="4"/>
        <v>337695619.5399999</v>
      </c>
      <c r="H167" s="3"/>
    </row>
    <row r="168" spans="1:8" s="2" customFormat="1" ht="28.5" hidden="1" customHeight="1" x14ac:dyDescent="0.45">
      <c r="A168" s="43"/>
      <c r="B168" s="38"/>
      <c r="C168" s="40"/>
      <c r="D168" s="39"/>
      <c r="E168" s="39"/>
      <c r="F168" s="42">
        <f t="shared" si="4"/>
        <v>337695619.5399999</v>
      </c>
      <c r="H168" s="3"/>
    </row>
    <row r="169" spans="1:8" s="2" customFormat="1" ht="28.5" hidden="1" customHeight="1" x14ac:dyDescent="0.45">
      <c r="A169" s="43"/>
      <c r="B169" s="38"/>
      <c r="C169" s="40"/>
      <c r="D169" s="39"/>
      <c r="E169" s="39"/>
      <c r="F169" s="42">
        <f t="shared" si="4"/>
        <v>337695619.5399999</v>
      </c>
      <c r="H169" s="3"/>
    </row>
    <row r="170" spans="1:8" s="2" customFormat="1" ht="28.5" hidden="1" customHeight="1" x14ac:dyDescent="0.45">
      <c r="A170" s="43"/>
      <c r="B170" s="38"/>
      <c r="C170" s="40"/>
      <c r="D170" s="39"/>
      <c r="E170" s="39"/>
      <c r="F170" s="42">
        <f t="shared" si="4"/>
        <v>337695619.5399999</v>
      </c>
      <c r="H170" s="3"/>
    </row>
    <row r="171" spans="1:8" s="2" customFormat="1" ht="28.5" hidden="1" customHeight="1" x14ac:dyDescent="0.45">
      <c r="A171" s="43"/>
      <c r="B171" s="38"/>
      <c r="C171" s="40"/>
      <c r="D171" s="39"/>
      <c r="E171" s="39"/>
      <c r="F171" s="42">
        <f t="shared" si="4"/>
        <v>337695619.5399999</v>
      </c>
      <c r="H171" s="3"/>
    </row>
    <row r="172" spans="1:8" s="2" customFormat="1" ht="28.5" hidden="1" customHeight="1" x14ac:dyDescent="0.45">
      <c r="A172" s="43"/>
      <c r="B172" s="38"/>
      <c r="C172" s="40"/>
      <c r="D172" s="39"/>
      <c r="E172" s="39"/>
      <c r="F172" s="42">
        <f t="shared" si="4"/>
        <v>337695619.5399999</v>
      </c>
      <c r="H172" s="3"/>
    </row>
    <row r="173" spans="1:8" s="2" customFormat="1" ht="28.5" hidden="1" customHeight="1" x14ac:dyDescent="0.45">
      <c r="A173" s="43"/>
      <c r="B173" s="38"/>
      <c r="C173" s="40"/>
      <c r="D173" s="39"/>
      <c r="E173" s="39"/>
      <c r="F173" s="42">
        <f t="shared" si="4"/>
        <v>337695619.5399999</v>
      </c>
      <c r="H173" s="3"/>
    </row>
    <row r="174" spans="1:8" s="2" customFormat="1" ht="28.5" hidden="1" customHeight="1" x14ac:dyDescent="0.45">
      <c r="A174" s="43"/>
      <c r="B174" s="38"/>
      <c r="C174" s="40"/>
      <c r="D174" s="39"/>
      <c r="E174" s="39"/>
      <c r="F174" s="42">
        <f t="shared" si="4"/>
        <v>337695619.5399999</v>
      </c>
      <c r="H174" s="3"/>
    </row>
    <row r="175" spans="1:8" s="2" customFormat="1" ht="28.5" hidden="1" customHeight="1" x14ac:dyDescent="0.45">
      <c r="A175" s="43"/>
      <c r="B175" s="38"/>
      <c r="C175" s="40"/>
      <c r="D175" s="39"/>
      <c r="E175" s="39"/>
      <c r="F175" s="42">
        <f t="shared" si="4"/>
        <v>337695619.5399999</v>
      </c>
      <c r="H175" s="3"/>
    </row>
    <row r="176" spans="1:8" s="2" customFormat="1" ht="28.5" hidden="1" customHeight="1" x14ac:dyDescent="0.45">
      <c r="A176" s="43"/>
      <c r="B176" s="38"/>
      <c r="C176" s="40"/>
      <c r="D176" s="39"/>
      <c r="E176" s="39"/>
      <c r="F176" s="42">
        <f t="shared" si="4"/>
        <v>337695619.5399999</v>
      </c>
      <c r="H176" s="3"/>
    </row>
    <row r="177" spans="1:8" s="2" customFormat="1" ht="28.5" hidden="1" customHeight="1" x14ac:dyDescent="0.45">
      <c r="A177" s="43"/>
      <c r="B177" s="38"/>
      <c r="C177" s="40"/>
      <c r="D177" s="39"/>
      <c r="E177" s="39"/>
      <c r="F177" s="42">
        <f t="shared" si="4"/>
        <v>337695619.5399999</v>
      </c>
      <c r="H177" s="3"/>
    </row>
    <row r="178" spans="1:8" s="2" customFormat="1" ht="28.5" hidden="1" customHeight="1" x14ac:dyDescent="0.45">
      <c r="A178" s="43"/>
      <c r="B178" s="38"/>
      <c r="C178" s="40"/>
      <c r="D178" s="39"/>
      <c r="E178" s="39"/>
      <c r="F178" s="42">
        <f t="shared" si="4"/>
        <v>337695619.5399999</v>
      </c>
      <c r="H178" s="3"/>
    </row>
    <row r="179" spans="1:8" s="2" customFormat="1" ht="28.5" hidden="1" customHeight="1" x14ac:dyDescent="0.45">
      <c r="A179" s="43"/>
      <c r="B179" s="38"/>
      <c r="C179" s="40"/>
      <c r="D179" s="39"/>
      <c r="E179" s="39"/>
      <c r="F179" s="42">
        <f t="shared" si="4"/>
        <v>337695619.5399999</v>
      </c>
      <c r="H179" s="3"/>
    </row>
    <row r="180" spans="1:8" s="2" customFormat="1" ht="28.5" hidden="1" customHeight="1" x14ac:dyDescent="0.45">
      <c r="A180" s="43"/>
      <c r="B180" s="38"/>
      <c r="C180" s="40"/>
      <c r="D180" s="39"/>
      <c r="E180" s="39"/>
      <c r="F180" s="42">
        <f t="shared" si="4"/>
        <v>337695619.5399999</v>
      </c>
      <c r="H180" s="3"/>
    </row>
    <row r="181" spans="1:8" s="2" customFormat="1" ht="28.5" hidden="1" customHeight="1" x14ac:dyDescent="0.45">
      <c r="A181" s="43"/>
      <c r="B181" s="38"/>
      <c r="C181" s="40"/>
      <c r="D181" s="39"/>
      <c r="E181" s="39"/>
      <c r="F181" s="42">
        <f t="shared" si="4"/>
        <v>337695619.5399999</v>
      </c>
      <c r="H181" s="3"/>
    </row>
    <row r="182" spans="1:8" s="2" customFormat="1" ht="28.5" hidden="1" customHeight="1" x14ac:dyDescent="0.45">
      <c r="A182" s="43"/>
      <c r="B182" s="38"/>
      <c r="C182" s="40"/>
      <c r="D182" s="39"/>
      <c r="E182" s="39"/>
      <c r="F182" s="42">
        <f t="shared" si="4"/>
        <v>337695619.5399999</v>
      </c>
      <c r="H182" s="3"/>
    </row>
    <row r="183" spans="1:8" s="2" customFormat="1" ht="28.5" hidden="1" customHeight="1" x14ac:dyDescent="0.45">
      <c r="A183" s="43"/>
      <c r="B183" s="38"/>
      <c r="C183" s="40"/>
      <c r="D183" s="39"/>
      <c r="E183" s="39"/>
      <c r="F183" s="42">
        <f t="shared" si="4"/>
        <v>337695619.5399999</v>
      </c>
      <c r="H183" s="3"/>
    </row>
    <row r="184" spans="1:8" s="2" customFormat="1" ht="28.5" hidden="1" customHeight="1" x14ac:dyDescent="0.45">
      <c r="A184" s="43"/>
      <c r="B184" s="38"/>
      <c r="C184" s="40"/>
      <c r="D184" s="39"/>
      <c r="E184" s="39"/>
      <c r="F184" s="42">
        <f t="shared" ref="F184" si="5">+F183+D184-E184</f>
        <v>337695619.5399999</v>
      </c>
      <c r="H184" s="3"/>
    </row>
    <row r="185" spans="1:8" thickBot="1" x14ac:dyDescent="0.4">
      <c r="A185" s="56" t="s">
        <v>5</v>
      </c>
      <c r="B185" s="57"/>
      <c r="C185" s="58"/>
      <c r="D185" s="44">
        <f>SUM(D9:D184)</f>
        <v>70129114.769999996</v>
      </c>
      <c r="E185" s="44">
        <f>SUM(E9:E184)</f>
        <v>57895101.00999999</v>
      </c>
      <c r="F185" s="45">
        <f>+F7+D185-E185</f>
        <v>337695619.54000002</v>
      </c>
      <c r="H185" s="18"/>
    </row>
    <row r="186" spans="1:8" x14ac:dyDescent="0.35">
      <c r="A186" s="30"/>
      <c r="B186" s="31"/>
      <c r="C186" s="32"/>
      <c r="D186" s="33"/>
      <c r="E186" s="33"/>
      <c r="F186" s="34" t="s">
        <v>6</v>
      </c>
      <c r="H186" s="19"/>
    </row>
    <row r="187" spans="1:8" x14ac:dyDescent="0.35">
      <c r="A187" s="30"/>
      <c r="B187" s="31"/>
      <c r="C187" s="35"/>
      <c r="D187" s="33"/>
      <c r="E187" s="33"/>
      <c r="F187" s="34"/>
    </row>
    <row r="188" spans="1:8" x14ac:dyDescent="0.35">
      <c r="A188" s="30"/>
      <c r="B188" s="31"/>
      <c r="C188" s="32"/>
      <c r="D188" s="33"/>
      <c r="E188" s="51" t="s">
        <v>37</v>
      </c>
      <c r="F188" s="51"/>
    </row>
    <row r="189" spans="1:8" x14ac:dyDescent="0.35">
      <c r="A189" s="30"/>
      <c r="B189" s="31"/>
      <c r="C189" s="32"/>
      <c r="D189" s="33"/>
      <c r="E189" s="52" t="s">
        <v>38</v>
      </c>
      <c r="F189" s="52"/>
    </row>
    <row r="190" spans="1:8" x14ac:dyDescent="0.35">
      <c r="A190" s="30"/>
      <c r="B190" s="31"/>
      <c r="C190" s="35"/>
      <c r="D190" s="33"/>
      <c r="E190" s="33"/>
      <c r="F190" s="34"/>
    </row>
    <row r="191" spans="1:8" x14ac:dyDescent="0.35">
      <c r="A191" s="30"/>
      <c r="B191" s="31"/>
      <c r="C191" s="32"/>
      <c r="D191" s="33"/>
      <c r="E191" s="51"/>
      <c r="F191" s="51"/>
    </row>
    <row r="192" spans="1:8" x14ac:dyDescent="0.35">
      <c r="A192" s="30"/>
      <c r="B192" s="31"/>
      <c r="C192" s="32"/>
      <c r="D192" s="33"/>
      <c r="E192" s="52"/>
      <c r="F192" s="52"/>
    </row>
    <row r="193" spans="1:6" x14ac:dyDescent="0.35">
      <c r="A193" s="30"/>
      <c r="B193" s="31"/>
      <c r="C193" s="35"/>
      <c r="D193" s="33"/>
    </row>
    <row r="194" spans="1:6" x14ac:dyDescent="0.35">
      <c r="A194" s="30"/>
      <c r="B194" s="31"/>
      <c r="C194" s="32"/>
      <c r="D194" s="33"/>
      <c r="E194" s="33"/>
      <c r="F194" s="34"/>
    </row>
    <row r="195" spans="1:6" x14ac:dyDescent="0.4">
      <c r="A195" s="21"/>
    </row>
    <row r="196" spans="1:6" x14ac:dyDescent="0.4">
      <c r="A196" s="21"/>
    </row>
    <row r="197" spans="1:6" x14ac:dyDescent="0.4">
      <c r="A197" s="21"/>
    </row>
    <row r="198" spans="1:6" x14ac:dyDescent="0.4">
      <c r="A198" s="21"/>
    </row>
    <row r="199" spans="1:6" x14ac:dyDescent="0.4">
      <c r="A199" s="21"/>
    </row>
    <row r="200" spans="1:6" x14ac:dyDescent="0.4">
      <c r="A200" s="21"/>
    </row>
    <row r="201" spans="1:6" x14ac:dyDescent="0.4">
      <c r="A201" s="21"/>
    </row>
    <row r="202" spans="1:6" x14ac:dyDescent="0.4">
      <c r="A202" s="21"/>
    </row>
    <row r="203" spans="1:6" x14ac:dyDescent="0.4">
      <c r="A203" s="21"/>
    </row>
    <row r="204" spans="1:6" x14ac:dyDescent="0.4">
      <c r="A204" s="21"/>
    </row>
    <row r="205" spans="1:6" x14ac:dyDescent="0.4">
      <c r="A205" s="21"/>
    </row>
    <row r="206" spans="1:6" x14ac:dyDescent="0.4">
      <c r="A206" s="21"/>
    </row>
    <row r="207" spans="1:6" x14ac:dyDescent="0.4">
      <c r="A207" s="21"/>
    </row>
    <row r="208" spans="1:6" x14ac:dyDescent="0.4">
      <c r="A208" s="21"/>
    </row>
    <row r="209" spans="1:1" x14ac:dyDescent="0.4">
      <c r="A209" s="21"/>
    </row>
    <row r="210" spans="1:1" x14ac:dyDescent="0.4">
      <c r="A210" s="21"/>
    </row>
  </sheetData>
  <sortState xmlns:xlrd2="http://schemas.microsoft.com/office/spreadsheetml/2017/richdata2" ref="A3:E37">
    <sortCondition ref="A3:A37"/>
  </sortState>
  <mergeCells count="4">
    <mergeCell ref="A2:F2"/>
    <mergeCell ref="A3:F3"/>
    <mergeCell ref="A4:F4"/>
    <mergeCell ref="A6:F6"/>
  </mergeCells>
  <phoneticPr fontId="81" type="noConversion"/>
  <printOptions horizontalCentered="1"/>
  <pageMargins left="0.25" right="0.25" top="0.71" bottom="0.12" header="0.67" footer="1.07"/>
  <pageSetup paperSize="5" scale="57" orientation="landscape" r:id="rId1"/>
  <rowBreaks count="1" manualBreakCount="1">
    <brk id="106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60"/>
  <sheetViews>
    <sheetView topLeftCell="A10" workbookViewId="0">
      <selection activeCell="L60" sqref="L60"/>
    </sheetView>
  </sheetViews>
  <sheetFormatPr defaultColWidth="9.140625"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8"/>
      <c r="F1" s="8"/>
      <c r="G1" s="8"/>
      <c r="H1" s="8"/>
      <c r="I1" s="8"/>
      <c r="J1" s="8"/>
    </row>
    <row r="2" spans="3:15" x14ac:dyDescent="0.2">
      <c r="D2" s="10"/>
      <c r="F2" s="11"/>
      <c r="G2" s="11"/>
      <c r="H2" s="11"/>
      <c r="I2" s="11"/>
      <c r="K2" s="11" t="s">
        <v>11</v>
      </c>
    </row>
    <row r="3" spans="3:15" x14ac:dyDescent="0.2">
      <c r="C3" s="9"/>
    </row>
    <row r="4" spans="3:15" x14ac:dyDescent="0.2">
      <c r="C4" s="9"/>
      <c r="J4" s="9"/>
    </row>
    <row r="5" spans="3:15" x14ac:dyDescent="0.2">
      <c r="C5" s="9"/>
      <c r="J5" s="9"/>
    </row>
    <row r="6" spans="3:15" x14ac:dyDescent="0.2">
      <c r="C6" s="9"/>
      <c r="J6" s="9"/>
    </row>
    <row r="7" spans="3:15" x14ac:dyDescent="0.2">
      <c r="C7" s="9"/>
    </row>
    <row r="9" spans="3:15" x14ac:dyDescent="0.2">
      <c r="J9" s="9"/>
    </row>
    <row r="10" spans="3:15" ht="13.5" thickBot="1" x14ac:dyDescent="0.25">
      <c r="D10" s="12"/>
      <c r="E10" s="8"/>
      <c r="F10" s="8"/>
      <c r="G10" s="8"/>
      <c r="H10" s="8"/>
      <c r="I10" s="8"/>
      <c r="J10" s="15"/>
    </row>
    <row r="13" spans="3:15" ht="13.5" thickBot="1" x14ac:dyDescent="0.25">
      <c r="E13" s="8"/>
      <c r="F13" s="8"/>
      <c r="G13" s="8"/>
      <c r="H13" s="8"/>
      <c r="I13" s="8"/>
      <c r="J13" s="8"/>
      <c r="M13" s="11" t="s">
        <v>7</v>
      </c>
      <c r="N13" s="17" t="s">
        <v>15</v>
      </c>
      <c r="O13" s="11" t="s">
        <v>18</v>
      </c>
    </row>
    <row r="14" spans="3:15" ht="12" customHeight="1" x14ac:dyDescent="0.2">
      <c r="D14" s="10"/>
      <c r="F14" s="11"/>
      <c r="G14" s="11"/>
      <c r="H14" s="11"/>
      <c r="I14" s="13"/>
      <c r="J14" s="14"/>
    </row>
    <row r="15" spans="3:15" x14ac:dyDescent="0.2">
      <c r="C15" s="9"/>
      <c r="J15" s="9"/>
    </row>
    <row r="16" spans="3:15" x14ac:dyDescent="0.2">
      <c r="C16" s="9"/>
      <c r="J16" s="9"/>
      <c r="M16" s="11" t="s">
        <v>8</v>
      </c>
    </row>
    <row r="17" spans="2:15" x14ac:dyDescent="0.2">
      <c r="C17" s="9"/>
      <c r="J17" s="9"/>
    </row>
    <row r="18" spans="2:15" x14ac:dyDescent="0.2">
      <c r="B18" s="17" t="s">
        <v>27</v>
      </c>
      <c r="J18" s="9"/>
    </row>
    <row r="19" spans="2:15" x14ac:dyDescent="0.2">
      <c r="C19" s="16" t="s">
        <v>9</v>
      </c>
      <c r="N19" s="17" t="s">
        <v>17</v>
      </c>
      <c r="O19" s="11" t="s">
        <v>25</v>
      </c>
    </row>
    <row r="20" spans="2:15" x14ac:dyDescent="0.2">
      <c r="C20" s="16" t="s">
        <v>10</v>
      </c>
      <c r="K20" s="11" t="s">
        <v>11</v>
      </c>
      <c r="O20" s="11" t="s">
        <v>26</v>
      </c>
    </row>
    <row r="21" spans="2:15" x14ac:dyDescent="0.2">
      <c r="C21" s="9"/>
      <c r="O21" s="11" t="s">
        <v>6</v>
      </c>
    </row>
    <row r="22" spans="2:15" ht="13.5" thickBot="1" x14ac:dyDescent="0.25">
      <c r="C22" s="9"/>
      <c r="D22" s="12"/>
      <c r="E22" s="8"/>
      <c r="F22" s="8"/>
      <c r="G22" s="8"/>
      <c r="H22" s="8"/>
      <c r="I22" s="8"/>
      <c r="J22" s="15"/>
    </row>
    <row r="26" spans="2:15" ht="13.5" thickBot="1" x14ac:dyDescent="0.25">
      <c r="E26" s="8"/>
      <c r="F26" s="8"/>
      <c r="G26" s="8"/>
      <c r="H26" s="8"/>
      <c r="I26" s="8"/>
      <c r="J26" s="8"/>
    </row>
    <row r="27" spans="2:15" x14ac:dyDescent="0.2">
      <c r="D27" s="10"/>
      <c r="F27" s="11"/>
      <c r="G27" s="11"/>
      <c r="H27" s="11"/>
      <c r="I27" s="13"/>
      <c r="J27" s="14"/>
      <c r="N27" s="11" t="s">
        <v>15</v>
      </c>
      <c r="O27" s="11" t="s">
        <v>18</v>
      </c>
    </row>
    <row r="28" spans="2:15" x14ac:dyDescent="0.2">
      <c r="C28" s="9"/>
      <c r="J28" s="9"/>
    </row>
    <row r="29" spans="2:15" x14ac:dyDescent="0.2">
      <c r="C29" s="9"/>
      <c r="J29" s="9"/>
    </row>
    <row r="30" spans="2:15" x14ac:dyDescent="0.2">
      <c r="C30" s="9"/>
      <c r="J30" s="9"/>
    </row>
    <row r="31" spans="2:15" x14ac:dyDescent="0.2">
      <c r="J31" s="9"/>
      <c r="L31" s="11" t="s">
        <v>12</v>
      </c>
      <c r="M31" s="11" t="s">
        <v>6</v>
      </c>
    </row>
    <row r="33" spans="3:15" x14ac:dyDescent="0.2">
      <c r="C33" s="9"/>
      <c r="L33" t="s">
        <v>31</v>
      </c>
      <c r="N33" s="11" t="s">
        <v>17</v>
      </c>
      <c r="O33" s="11" t="s">
        <v>20</v>
      </c>
    </row>
    <row r="34" spans="3:15" x14ac:dyDescent="0.2">
      <c r="C34" s="9"/>
      <c r="O34" s="11" t="s">
        <v>21</v>
      </c>
    </row>
    <row r="35" spans="3:15" ht="13.5" thickBot="1" x14ac:dyDescent="0.25">
      <c r="C35" s="9"/>
      <c r="D35" s="12"/>
      <c r="E35" s="8"/>
      <c r="F35" s="8"/>
      <c r="G35" s="8"/>
      <c r="H35" s="8"/>
      <c r="I35" s="8"/>
      <c r="J35" s="15"/>
      <c r="O35" s="11" t="s">
        <v>22</v>
      </c>
    </row>
    <row r="39" spans="3:15" ht="13.5" thickBot="1" x14ac:dyDescent="0.25">
      <c r="E39" s="8"/>
      <c r="F39" s="8"/>
      <c r="G39" s="8"/>
      <c r="H39" s="8"/>
      <c r="I39" s="8"/>
      <c r="J39" s="8"/>
    </row>
    <row r="40" spans="3:15" x14ac:dyDescent="0.2">
      <c r="D40" s="10"/>
      <c r="F40" s="11"/>
      <c r="G40" s="11"/>
      <c r="H40" s="11"/>
      <c r="I40" s="13"/>
      <c r="J40" s="14"/>
      <c r="M40" s="11" t="s">
        <v>15</v>
      </c>
      <c r="N40" s="11" t="s">
        <v>18</v>
      </c>
    </row>
    <row r="41" spans="3:15" x14ac:dyDescent="0.2">
      <c r="C41" s="9"/>
      <c r="J41" s="9"/>
    </row>
    <row r="42" spans="3:15" x14ac:dyDescent="0.2">
      <c r="C42" s="9"/>
      <c r="J42" s="9"/>
    </row>
    <row r="43" spans="3:15" x14ac:dyDescent="0.2">
      <c r="C43" s="9"/>
      <c r="J43" s="9"/>
    </row>
    <row r="44" spans="3:15" x14ac:dyDescent="0.2">
      <c r="J44" s="9"/>
      <c r="L44" s="11" t="s">
        <v>13</v>
      </c>
    </row>
    <row r="45" spans="3:15" x14ac:dyDescent="0.2">
      <c r="C45" s="16" t="s">
        <v>9</v>
      </c>
      <c r="L45" s="11" t="s">
        <v>29</v>
      </c>
    </row>
    <row r="46" spans="3:15" x14ac:dyDescent="0.2">
      <c r="C46" s="16" t="s">
        <v>10</v>
      </c>
      <c r="M46" s="11" t="s">
        <v>17</v>
      </c>
      <c r="N46" s="11" t="s">
        <v>16</v>
      </c>
    </row>
    <row r="47" spans="3:15" x14ac:dyDescent="0.2">
      <c r="C47" s="9"/>
      <c r="N47" s="11" t="s">
        <v>19</v>
      </c>
    </row>
    <row r="48" spans="3:15" ht="13.5" thickBot="1" x14ac:dyDescent="0.25">
      <c r="C48" s="9"/>
      <c r="D48" s="12"/>
      <c r="E48" s="8"/>
      <c r="F48" s="8"/>
      <c r="G48" s="8"/>
      <c r="H48" s="8"/>
      <c r="I48" s="8"/>
      <c r="J48" s="15"/>
    </row>
    <row r="51" spans="3:14" ht="13.5" thickBot="1" x14ac:dyDescent="0.25"/>
    <row r="52" spans="3:14" x14ac:dyDescent="0.2">
      <c r="D52" s="10"/>
      <c r="F52" s="11"/>
      <c r="G52" s="11"/>
      <c r="H52" s="11"/>
      <c r="I52" s="13"/>
      <c r="J52" s="14"/>
      <c r="M52" s="11" t="s">
        <v>15</v>
      </c>
      <c r="N52" s="11" t="s">
        <v>23</v>
      </c>
    </row>
    <row r="53" spans="3:14" x14ac:dyDescent="0.2">
      <c r="C53" s="9"/>
      <c r="J53" s="9"/>
    </row>
    <row r="54" spans="3:14" x14ac:dyDescent="0.2">
      <c r="C54" s="9"/>
      <c r="J54" s="9"/>
    </row>
    <row r="55" spans="3:14" x14ac:dyDescent="0.2">
      <c r="C55" s="9"/>
      <c r="J55" s="9"/>
      <c r="L55" s="11" t="s">
        <v>14</v>
      </c>
    </row>
    <row r="56" spans="3:14" x14ac:dyDescent="0.2">
      <c r="J56" s="9"/>
      <c r="M56" s="11" t="s">
        <v>30</v>
      </c>
    </row>
    <row r="57" spans="3:14" x14ac:dyDescent="0.2">
      <c r="C57" s="16" t="s">
        <v>9</v>
      </c>
    </row>
    <row r="58" spans="3:14" x14ac:dyDescent="0.2">
      <c r="C58" s="16" t="s">
        <v>10</v>
      </c>
      <c r="M58" s="11" t="s">
        <v>17</v>
      </c>
      <c r="N58" s="11" t="s">
        <v>28</v>
      </c>
    </row>
    <row r="59" spans="3:14" x14ac:dyDescent="0.2">
      <c r="C59" s="9"/>
      <c r="N59" s="11" t="s">
        <v>24</v>
      </c>
    </row>
    <row r="60" spans="3:14" ht="13.5" thickBot="1" x14ac:dyDescent="0.25">
      <c r="C60" s="9"/>
      <c r="D60" s="12"/>
      <c r="E60" s="8"/>
      <c r="F60" s="8"/>
      <c r="G60" s="8"/>
      <c r="H60" s="8"/>
      <c r="I60" s="8"/>
      <c r="J60" s="15"/>
      <c r="N60" s="11" t="s">
        <v>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noviembre 2024</vt:lpstr>
      <vt:lpstr>Sheet1</vt:lpstr>
      <vt:lpstr>'noviembre 2024'!Print_Area</vt:lpstr>
      <vt:lpstr>'noviembre 2024'!Print_Titles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2024-12-11T13:14:04Z</cp:lastPrinted>
  <dcterms:created xsi:type="dcterms:W3CDTF">2006-07-11T17:39:34Z</dcterms:created>
  <dcterms:modified xsi:type="dcterms:W3CDTF">2024-12-11T13:14:48Z</dcterms:modified>
</cp:coreProperties>
</file>