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infiniti\OAI\2023\DOCUMENTOS EN PROCEDO DE EDICION\FINANZAS\"/>
    </mc:Choice>
  </mc:AlternateContent>
  <xr:revisionPtr revIDLastSave="0" documentId="8_{3D4E07AA-7520-4114-A82F-5E411CE1E7C5}" xr6:coauthVersionLast="47" xr6:coauthVersionMax="47" xr10:uidLastSave="{00000000-0000-0000-0000-000000000000}"/>
  <bookViews>
    <workbookView xWindow="28680" yWindow="-120" windowWidth="29040" windowHeight="15840" tabRatio="601" xr2:uid="{00000000-000D-0000-FFFF-FFFF00000000}"/>
  </bookViews>
  <sheets>
    <sheet name="DICIEMBRE 2023" sheetId="11" r:id="rId1"/>
    <sheet name="Sheet1" sheetId="12" state="hidden" r:id="rId2"/>
  </sheets>
  <definedNames>
    <definedName name="_xlnm.Print_Area" localSheetId="0">'DICIEMBRE 2023'!$A$2:$F$294</definedName>
    <definedName name="_xlnm.Print_Titles" localSheetId="0">'DICIEMBRE 2023'!$1:$8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1" l="1"/>
  <c r="F10" i="11" s="1"/>
  <c r="F11" i="11" s="1"/>
  <c r="F12" i="11" s="1"/>
  <c r="F13" i="11" s="1"/>
  <c r="F14" i="11" s="1"/>
  <c r="F15" i="11" s="1"/>
  <c r="F16" i="11" s="1"/>
  <c r="F17" i="11" s="1"/>
  <c r="F18" i="11" s="1"/>
  <c r="F19" i="11" s="1"/>
  <c r="F20" i="11" s="1"/>
  <c r="F21" i="11" s="1"/>
  <c r="F22" i="11" s="1"/>
  <c r="F23" i="11" s="1"/>
  <c r="F24" i="11" s="1"/>
  <c r="F25" i="11" s="1"/>
  <c r="F26" i="11" s="1"/>
  <c r="F27" i="11" s="1"/>
  <c r="F28" i="11" s="1"/>
  <c r="F29" i="11" s="1"/>
  <c r="F30" i="11" s="1"/>
  <c r="F31" i="11" s="1"/>
  <c r="F32" i="11" s="1"/>
  <c r="F33" i="11" s="1"/>
  <c r="F34" i="11" s="1"/>
  <c r="F35" i="11" s="1"/>
  <c r="F36" i="11" s="1"/>
  <c r="F37" i="11" s="1"/>
  <c r="F38" i="11" s="1"/>
  <c r="F39" i="11" s="1"/>
  <c r="F40" i="11" s="1"/>
  <c r="F41" i="11" s="1"/>
  <c r="F42" i="11" s="1"/>
  <c r="F43" i="11" s="1"/>
  <c r="F44" i="11" s="1"/>
  <c r="F45" i="11" s="1"/>
  <c r="F46" i="11" s="1"/>
  <c r="F47" i="11" s="1"/>
  <c r="F48" i="11" l="1"/>
  <c r="F49" i="11" s="1"/>
  <c r="F50" i="11" s="1"/>
  <c r="F51" i="11" s="1"/>
  <c r="F52" i="11" s="1"/>
  <c r="F53" i="11" s="1"/>
  <c r="F54" i="11" s="1"/>
  <c r="F55" i="11" s="1"/>
  <c r="F56" i="11" s="1"/>
  <c r="F57" i="11" s="1"/>
  <c r="F58" i="11" s="1"/>
  <c r="F59" i="11" s="1"/>
  <c r="F60" i="11" s="1"/>
  <c r="F61" i="11" s="1"/>
  <c r="F62" i="11" s="1"/>
  <c r="F63" i="11" s="1"/>
  <c r="F64" i="11" s="1"/>
  <c r="F65" i="11" s="1"/>
  <c r="F66" i="11" s="1"/>
  <c r="F67" i="11" s="1"/>
  <c r="F68" i="11" s="1"/>
  <c r="F69" i="11" s="1"/>
  <c r="F70" i="11" s="1"/>
  <c r="F71" i="11" s="1"/>
  <c r="F72" i="11" s="1"/>
  <c r="F73" i="11" s="1"/>
  <c r="F74" i="11" s="1"/>
  <c r="F75" i="11" s="1"/>
  <c r="F76" i="11" s="1"/>
  <c r="F77" i="11" s="1"/>
  <c r="F78" i="11" s="1"/>
  <c r="F79" i="11" s="1"/>
  <c r="F80" i="11" s="1"/>
  <c r="F81" i="11" l="1"/>
  <c r="F82" i="11" s="1"/>
  <c r="F83" i="11" s="1"/>
  <c r="F84" i="11" s="1"/>
  <c r="F85" i="11" s="1"/>
  <c r="F86" i="11" s="1"/>
  <c r="F87" i="11" s="1"/>
  <c r="F88" i="11" s="1"/>
  <c r="F89" i="11" s="1"/>
  <c r="F90" i="11" s="1"/>
  <c r="F91" i="11" s="1"/>
  <c r="F92" i="11" s="1"/>
  <c r="F93" i="11" s="1"/>
  <c r="F94" i="11" s="1"/>
  <c r="F95" i="11" s="1"/>
  <c r="F96" i="11" s="1"/>
  <c r="F97" i="11" s="1"/>
  <c r="F98" i="11" s="1"/>
  <c r="F99" i="11" s="1"/>
  <c r="F100" i="11" s="1"/>
  <c r="F101" i="11" s="1"/>
  <c r="F102" i="11" s="1"/>
  <c r="F103" i="11" s="1"/>
  <c r="F104" i="11" s="1"/>
  <c r="F105" i="11" s="1"/>
  <c r="F106" i="11" s="1"/>
  <c r="F107" i="11" s="1"/>
  <c r="F108" i="11" s="1"/>
  <c r="F109" i="11" s="1"/>
  <c r="F110" i="11" s="1"/>
  <c r="F111" i="11" s="1"/>
  <c r="F112" i="11" s="1"/>
  <c r="F113" i="11" s="1"/>
  <c r="F114" i="11" s="1"/>
  <c r="F115" i="11" s="1"/>
  <c r="F116" i="11" s="1"/>
  <c r="F117" i="11" s="1"/>
  <c r="F118" i="11" s="1"/>
  <c r="F119" i="11" s="1"/>
  <c r="F120" i="11" s="1"/>
  <c r="F121" i="11" s="1"/>
  <c r="F122" i="11" s="1"/>
  <c r="F123" i="11" s="1"/>
  <c r="F124" i="11" s="1"/>
  <c r="F125" i="11" s="1"/>
  <c r="F126" i="11" s="1"/>
  <c r="F127" i="11" s="1"/>
  <c r="F128" i="11" s="1"/>
  <c r="F129" i="11" s="1"/>
  <c r="F130" i="11" s="1"/>
  <c r="F131" i="11" s="1"/>
  <c r="F132" i="11" s="1"/>
  <c r="F133" i="11" s="1"/>
  <c r="F134" i="11" s="1"/>
  <c r="F135" i="11" s="1"/>
  <c r="F136" i="11" s="1"/>
  <c r="F137" i="11" s="1"/>
  <c r="F138" i="11" s="1"/>
  <c r="F139" i="11" s="1"/>
  <c r="F140" i="11" s="1"/>
  <c r="F141" i="11" s="1"/>
  <c r="F142" i="11" s="1"/>
  <c r="F143" i="11" s="1"/>
  <c r="F144" i="11" s="1"/>
  <c r="F145" i="11" s="1"/>
  <c r="F146" i="11" s="1"/>
  <c r="F147" i="11" s="1"/>
  <c r="F148" i="11" s="1"/>
  <c r="F149" i="11" s="1"/>
  <c r="F150" i="11" s="1"/>
  <c r="F151" i="11" s="1"/>
  <c r="F152" i="11" s="1"/>
  <c r="F153" i="11" s="1"/>
  <c r="F154" i="11" s="1"/>
  <c r="F155" i="11" s="1"/>
  <c r="F156" i="11" s="1"/>
  <c r="F157" i="11" s="1"/>
  <c r="F158" i="11" s="1"/>
  <c r="F159" i="11" s="1"/>
  <c r="F160" i="11" s="1"/>
  <c r="F161" i="11" s="1"/>
  <c r="F162" i="11" s="1"/>
  <c r="F163" i="11" s="1"/>
  <c r="F164" i="11" s="1"/>
  <c r="F165" i="11" s="1"/>
  <c r="F166" i="11" s="1"/>
  <c r="F167" i="11" s="1"/>
  <c r="F168" i="11" s="1"/>
  <c r="F169" i="11" s="1"/>
  <c r="F170" i="11" s="1"/>
  <c r="F171" i="11" s="1"/>
  <c r="F172" i="11" s="1"/>
  <c r="F173" i="11" s="1"/>
  <c r="F174" i="11" s="1"/>
  <c r="F175" i="11" s="1"/>
  <c r="F176" i="11" s="1"/>
  <c r="F177" i="11" s="1"/>
  <c r="F178" i="11" s="1"/>
  <c r="F179" i="11" s="1"/>
  <c r="F180" i="11" s="1"/>
  <c r="F181" i="11" s="1"/>
  <c r="F182" i="11" s="1"/>
  <c r="F183" i="11" s="1"/>
  <c r="F184" i="11" s="1"/>
  <c r="F185" i="11" s="1"/>
  <c r="F186" i="11" s="1"/>
  <c r="F187" i="11" s="1"/>
  <c r="F188" i="11" s="1"/>
  <c r="F189" i="11" s="1"/>
  <c r="F190" i="11" s="1"/>
  <c r="F191" i="11" s="1"/>
  <c r="F192" i="11" s="1"/>
  <c r="F193" i="11" s="1"/>
  <c r="F194" i="11" s="1"/>
  <c r="F195" i="11" s="1"/>
  <c r="F196" i="11" s="1"/>
  <c r="F197" i="11" s="1"/>
  <c r="F198" i="11" s="1"/>
  <c r="F199" i="11" s="1"/>
  <c r="F200" i="11" s="1"/>
  <c r="F201" i="11" s="1"/>
  <c r="F202" i="11" s="1"/>
  <c r="F203" i="11" s="1"/>
  <c r="F204" i="11" s="1"/>
  <c r="F205" i="11" s="1"/>
  <c r="E294" i="11"/>
  <c r="D294" i="11"/>
  <c r="F294" i="11" l="1"/>
  <c r="F206" i="11" l="1"/>
  <c r="F207" i="11" s="1"/>
  <c r="F208" i="11" s="1"/>
  <c r="F209" i="11" s="1"/>
  <c r="F210" i="11" s="1"/>
  <c r="F211" i="11" s="1"/>
  <c r="F212" i="11" s="1"/>
  <c r="F213" i="11" s="1"/>
  <c r="F214" i="11" s="1"/>
  <c r="F215" i="11" s="1"/>
  <c r="F216" i="11" s="1"/>
  <c r="F217" i="11" s="1"/>
  <c r="F218" i="11" s="1"/>
  <c r="F219" i="11" s="1"/>
  <c r="F220" i="11" l="1"/>
  <c r="F221" i="11" s="1"/>
  <c r="F222" i="11" s="1"/>
  <c r="F223" i="11" s="1"/>
  <c r="F224" i="11" s="1"/>
  <c r="F225" i="11" s="1"/>
  <c r="F226" i="11" s="1"/>
  <c r="F227" i="11" s="1"/>
  <c r="F228" i="11" s="1"/>
  <c r="F229" i="11" s="1"/>
  <c r="F230" i="11" s="1"/>
  <c r="F231" i="11" s="1"/>
  <c r="F232" i="11" s="1"/>
  <c r="F233" i="11" s="1"/>
  <c r="F234" i="11" s="1"/>
  <c r="F235" i="11" s="1"/>
  <c r="F236" i="11" s="1"/>
  <c r="F237" i="11" s="1"/>
  <c r="F238" i="11" s="1"/>
  <c r="F239" i="11" s="1"/>
  <c r="F240" i="11" s="1"/>
  <c r="F241" i="11" s="1"/>
  <c r="F242" i="11" s="1"/>
  <c r="F243" i="11" s="1"/>
  <c r="F244" i="11" s="1"/>
  <c r="F245" i="11" s="1"/>
  <c r="F246" i="11" s="1"/>
  <c r="F247" i="11" s="1"/>
  <c r="F248" i="11" s="1"/>
  <c r="F249" i="11" s="1"/>
  <c r="F250" i="11" s="1"/>
  <c r="F251" i="11" s="1"/>
  <c r="F252" i="11" s="1"/>
  <c r="F253" i="11" s="1"/>
  <c r="F254" i="11" s="1"/>
  <c r="F255" i="11" s="1"/>
  <c r="F256" i="11" s="1"/>
  <c r="F257" i="11" s="1"/>
  <c r="F258" i="11" s="1"/>
  <c r="F259" i="11" s="1"/>
  <c r="F260" i="11" s="1"/>
  <c r="F261" i="11" s="1"/>
  <c r="F262" i="11" s="1"/>
  <c r="F263" i="11" s="1"/>
  <c r="F264" i="11" s="1"/>
  <c r="F265" i="11" s="1"/>
  <c r="F266" i="11" s="1"/>
  <c r="F267" i="11" s="1"/>
  <c r="F268" i="11" s="1"/>
  <c r="F269" i="11" s="1"/>
  <c r="F270" i="11" s="1"/>
  <c r="F271" i="11" s="1"/>
  <c r="F272" i="11" s="1"/>
  <c r="F273" i="11" s="1"/>
  <c r="F274" i="11" s="1"/>
  <c r="F275" i="11" s="1"/>
  <c r="F276" i="11" s="1"/>
  <c r="F277" i="11" s="1"/>
  <c r="F278" i="11" s="1"/>
  <c r="F279" i="11" s="1"/>
  <c r="F280" i="11" s="1"/>
  <c r="F281" i="11" s="1"/>
  <c r="F282" i="11" s="1"/>
  <c r="F283" i="11" s="1"/>
  <c r="F284" i="11" s="1"/>
  <c r="F285" i="11" s="1"/>
  <c r="F286" i="11" s="1"/>
  <c r="F287" i="11" s="1"/>
  <c r="F288" i="11" s="1"/>
  <c r="F289" i="11" s="1"/>
  <c r="F290" i="11" s="1"/>
  <c r="F291" i="11" s="1"/>
  <c r="F292" i="11" s="1"/>
  <c r="F293" i="11" s="1"/>
</calcChain>
</file>

<file path=xl/sharedStrings.xml><?xml version="1.0" encoding="utf-8"?>
<sst xmlns="http://schemas.openxmlformats.org/spreadsheetml/2006/main" count="841" uniqueCount="562">
  <si>
    <t>Debito</t>
  </si>
  <si>
    <t>Balance</t>
  </si>
  <si>
    <t>Fecha</t>
  </si>
  <si>
    <t>No. Ck/Transf.</t>
  </si>
  <si>
    <t xml:space="preserve">Balance Inicial: </t>
  </si>
  <si>
    <t>Totales</t>
  </si>
  <si>
    <t xml:space="preserve"> </t>
  </si>
  <si>
    <t>Muebles</t>
  </si>
  <si>
    <t>television</t>
  </si>
  <si>
    <t xml:space="preserve">entrada closet </t>
  </si>
  <si>
    <t xml:space="preserve"> y baño</t>
  </si>
  <si>
    <t>puerta de entrada</t>
  </si>
  <si>
    <t>opcion 1</t>
  </si>
  <si>
    <t>opcion 2</t>
  </si>
  <si>
    <t>opcion 3</t>
  </si>
  <si>
    <t>ventajas:</t>
  </si>
  <si>
    <t>espacio reducido en la entrada al baño</t>
  </si>
  <si>
    <t>desventajas:</t>
  </si>
  <si>
    <t>No hay que invertir en cambios de muebles</t>
  </si>
  <si>
    <t>posible cierre de ventana</t>
  </si>
  <si>
    <t>Cama pegada a la pared</t>
  </si>
  <si>
    <t>mesitas de noche lejos de cama</t>
  </si>
  <si>
    <t>tendria que ver como instalar cable para tv.</t>
  </si>
  <si>
    <t>Espacio amplio y desahojo</t>
  </si>
  <si>
    <t>el gavetero actual quedaria con uso que no se necesita</t>
  </si>
  <si>
    <t>forma de entrada se siente muy cerrada</t>
  </si>
  <si>
    <t>para pasar al baño recorrido de la habitacion innecesario</t>
  </si>
  <si>
    <t>actualmente</t>
  </si>
  <si>
    <t>comprar gavetero que quepa en espacio de 39"</t>
  </si>
  <si>
    <t>a espera de tomar medidas para gavetero y cierre de puerta</t>
  </si>
  <si>
    <t>a espera de tomar medidas para  cierre de puerta</t>
  </si>
  <si>
    <t>Nomina Ex colaboradores, correspondiente a Prestaciones Economicas, noviembre 2019</t>
  </si>
  <si>
    <t xml:space="preserve">  Sub- Cuenta Impuesto Tesoreria de la Seguridad Social</t>
  </si>
  <si>
    <t>Sub - Cuenta de Disponibilidad  No: 960-250334-5</t>
  </si>
  <si>
    <t xml:space="preserve">Tesorería de la Seguridad Social </t>
  </si>
  <si>
    <t>Descripción</t>
  </si>
  <si>
    <t>Crédito</t>
  </si>
  <si>
    <t>Del 01 al 31  de diciembre  del 2023</t>
  </si>
  <si>
    <t>LIB. #4528-1</t>
  </si>
  <si>
    <t>LIB. #4569-1</t>
  </si>
  <si>
    <t>LIB. #4525-1</t>
  </si>
  <si>
    <t>LIB. #4529-1</t>
  </si>
  <si>
    <t>LIB. #4530-1</t>
  </si>
  <si>
    <t>LIB. #4532-1</t>
  </si>
  <si>
    <t>LIB. #4545-1</t>
  </si>
  <si>
    <t>14060</t>
  </si>
  <si>
    <t>LIB. #4416-1</t>
  </si>
  <si>
    <t>14061</t>
  </si>
  <si>
    <t>LIB. #4580-1</t>
  </si>
  <si>
    <t>LIB. #4582-1</t>
  </si>
  <si>
    <t>LIB. #4584-1</t>
  </si>
  <si>
    <t>LIB. #4592-1</t>
  </si>
  <si>
    <t>LIB. #4593-1</t>
  </si>
  <si>
    <t>LIB. #4602-1</t>
  </si>
  <si>
    <t>14063</t>
  </si>
  <si>
    <t>LIB. #4623-1</t>
  </si>
  <si>
    <t>LIB. #4624-1</t>
  </si>
  <si>
    <t>LIB. #4625-1</t>
  </si>
  <si>
    <t>LIB. #4502-1</t>
  </si>
  <si>
    <t>14064</t>
  </si>
  <si>
    <t>LIB. #4787-1</t>
  </si>
  <si>
    <t>LIB. #4789-1</t>
  </si>
  <si>
    <t>LIB. #4791-1</t>
  </si>
  <si>
    <t>LIB. #4794-1</t>
  </si>
  <si>
    <t>LIB. #4797-1</t>
  </si>
  <si>
    <t>LIB. #4813-1</t>
  </si>
  <si>
    <t>LIB. #4870-1</t>
  </si>
  <si>
    <t>LIB. #4622-1</t>
  </si>
  <si>
    <t>LIB. #4633-1</t>
  </si>
  <si>
    <t>LIB. #4649-1</t>
  </si>
  <si>
    <t>LIB. #4650-1</t>
  </si>
  <si>
    <t>LIB. #4652-1</t>
  </si>
  <si>
    <t>LIB. #4654-1</t>
  </si>
  <si>
    <t>LIB. #4655-1</t>
  </si>
  <si>
    <t>14066</t>
  </si>
  <si>
    <t>LIB. #4621-1</t>
  </si>
  <si>
    <t>LIB. #4630-1</t>
  </si>
  <si>
    <t>LIB. #4669-1</t>
  </si>
  <si>
    <t>LIB. #4687-1</t>
  </si>
  <si>
    <t>LIB. #4688-1</t>
  </si>
  <si>
    <t>LIB. #4715-1</t>
  </si>
  <si>
    <t>LIB. #4716-1</t>
  </si>
  <si>
    <t>LIB. #4718-1</t>
  </si>
  <si>
    <t>LIB. #4718-2</t>
  </si>
  <si>
    <t>LIB. #4732-1</t>
  </si>
  <si>
    <t>LIB. #4733-1</t>
  </si>
  <si>
    <t>LIB. #4743-1</t>
  </si>
  <si>
    <t>LIB. #4756-1</t>
  </si>
  <si>
    <t>14067</t>
  </si>
  <si>
    <t>14068</t>
  </si>
  <si>
    <t>LIB.#4663-1</t>
  </si>
  <si>
    <t>LIB. #4725-1</t>
  </si>
  <si>
    <t>LIB. #4656-1</t>
  </si>
  <si>
    <t>LIB. #4769-1</t>
  </si>
  <si>
    <t>14069</t>
  </si>
  <si>
    <t>13/12/23</t>
  </si>
  <si>
    <t>14070</t>
  </si>
  <si>
    <t>14/12/23</t>
  </si>
  <si>
    <t>14072</t>
  </si>
  <si>
    <t>LIB. #4670-1</t>
  </si>
  <si>
    <t>LIB. #4719-1</t>
  </si>
  <si>
    <t>LIB. #4808-1</t>
  </si>
  <si>
    <t>LIB. #4818-1</t>
  </si>
  <si>
    <t>LIB. #4819-1</t>
  </si>
  <si>
    <t>LIB. #4820-1</t>
  </si>
  <si>
    <t>15/12/23</t>
  </si>
  <si>
    <t>LIB. #4833-1</t>
  </si>
  <si>
    <t>LIB. #4946-1</t>
  </si>
  <si>
    <t>14073</t>
  </si>
  <si>
    <t>18/12/23</t>
  </si>
  <si>
    <t>LIB. #4900-1</t>
  </si>
  <si>
    <t>LIB. #4904-1</t>
  </si>
  <si>
    <t>LIB. #5008-1</t>
  </si>
  <si>
    <t>LIB. #5010-1</t>
  </si>
  <si>
    <t>19/12/23</t>
  </si>
  <si>
    <t>LIB. #4902-1</t>
  </si>
  <si>
    <t>LIB. #4944-1</t>
  </si>
  <si>
    <t>LIB. #4951-1</t>
  </si>
  <si>
    <t>LIB. #4953-1</t>
  </si>
  <si>
    <t>20/12/23</t>
  </si>
  <si>
    <t>LIB. #4807-1</t>
  </si>
  <si>
    <t>LIB. #4908-1</t>
  </si>
  <si>
    <t>LIB. #4956-1</t>
  </si>
  <si>
    <t>LIB. #4957-1</t>
  </si>
  <si>
    <t>LIB. #4976-1</t>
  </si>
  <si>
    <t>LIB. #4977-1</t>
  </si>
  <si>
    <t>LIB. #5006-1</t>
  </si>
  <si>
    <t>21/12/23</t>
  </si>
  <si>
    <t>LIB. #5004-1</t>
  </si>
  <si>
    <t>LIB. #4916-1</t>
  </si>
  <si>
    <t>LIB. #4947-1</t>
  </si>
  <si>
    <t>LIB. #4954-1</t>
  </si>
  <si>
    <t>LIB. #4958-1</t>
  </si>
  <si>
    <t>LIB. #4979-1</t>
  </si>
  <si>
    <t>LIB. #5366-1</t>
  </si>
  <si>
    <t>LIB. #5368-1</t>
  </si>
  <si>
    <t>LIB. #5370-1</t>
  </si>
  <si>
    <t>LIB. #5372-1</t>
  </si>
  <si>
    <t>LIB. #5374-1</t>
  </si>
  <si>
    <t>22/12/23</t>
  </si>
  <si>
    <t>LIB. #4906-1</t>
  </si>
  <si>
    <t>LIB. #4948-1</t>
  </si>
  <si>
    <t>LIB. #4955-1</t>
  </si>
  <si>
    <t>LIB. #5035-1</t>
  </si>
  <si>
    <t>LIB. #5040-1</t>
  </si>
  <si>
    <t>LIB. #5041-1</t>
  </si>
  <si>
    <t>LIB. #5073-1</t>
  </si>
  <si>
    <t>LIB. #5432-1</t>
  </si>
  <si>
    <t>LIB. #5434-1</t>
  </si>
  <si>
    <t>26/12/23</t>
  </si>
  <si>
    <t>LIB. #5043-1</t>
  </si>
  <si>
    <t>LIB. #5044-1</t>
  </si>
  <si>
    <t>LIB. #5047-1</t>
  </si>
  <si>
    <t>LIB. #5115-1</t>
  </si>
  <si>
    <t>LIB. #5137-1</t>
  </si>
  <si>
    <t>LIB. #5430-1</t>
  </si>
  <si>
    <t>LIB. #5436-1</t>
  </si>
  <si>
    <t>27/12/23</t>
  </si>
  <si>
    <t>LIB. #4950-1</t>
  </si>
  <si>
    <t>LIB. #5033-1</t>
  </si>
  <si>
    <t>LIB. #5138-1</t>
  </si>
  <si>
    <t>LIB. #5142-1</t>
  </si>
  <si>
    <t>LIB. #5151-1</t>
  </si>
  <si>
    <t>LIB. #5161-1</t>
  </si>
  <si>
    <t>LIB. #5166-1</t>
  </si>
  <si>
    <t>LIB. #5173-1</t>
  </si>
  <si>
    <t>LIB. #5174-1</t>
  </si>
  <si>
    <t>LIB. #5175-1</t>
  </si>
  <si>
    <t>LIB. #5176-1</t>
  </si>
  <si>
    <t>LIB. #5177-1</t>
  </si>
  <si>
    <t>LIB. #5452-1</t>
  </si>
  <si>
    <t>28/12/23</t>
  </si>
  <si>
    <t>LIB.#5046-1</t>
  </si>
  <si>
    <t>LIB.#5185-1</t>
  </si>
  <si>
    <t>LIB.#5186-1</t>
  </si>
  <si>
    <t>LIB. #5205-1</t>
  </si>
  <si>
    <t>LIB. #5206-1</t>
  </si>
  <si>
    <t>LIB. #4962-1</t>
  </si>
  <si>
    <t>LIB. #5098-1</t>
  </si>
  <si>
    <t>29/12/23</t>
  </si>
  <si>
    <t>LIB. #5150-1</t>
  </si>
  <si>
    <t>LIB. #5228-1</t>
  </si>
  <si>
    <t>LIB. #5269-1</t>
  </si>
  <si>
    <t>LIB. #5270-1</t>
  </si>
  <si>
    <t>LIB. #5272-1</t>
  </si>
  <si>
    <t>LIB. #5276-1</t>
  </si>
  <si>
    <t>LIB. #5279-1</t>
  </si>
  <si>
    <t>LIB. #5281-1</t>
  </si>
  <si>
    <t>LIB. #5282-1</t>
  </si>
  <si>
    <t>LIB. #5286-1</t>
  </si>
  <si>
    <t>LIB. #5288-1</t>
  </si>
  <si>
    <t>LIB. #5294-1</t>
  </si>
  <si>
    <t>LIB. #5295-1</t>
  </si>
  <si>
    <t>LIB. #5296-1</t>
  </si>
  <si>
    <t>LIB. #5298-1</t>
  </si>
  <si>
    <t>LIB. #5299-1</t>
  </si>
  <si>
    <t>LIB. #5415-1</t>
  </si>
  <si>
    <t>LIB. #5494-1</t>
  </si>
  <si>
    <t>LIB. #5496-1</t>
  </si>
  <si>
    <t>LIB. #5498-1</t>
  </si>
  <si>
    <t>LIB. #5500-1</t>
  </si>
  <si>
    <t>31/12/23</t>
  </si>
  <si>
    <t>LIB. #5520-1</t>
  </si>
  <si>
    <t>LIB. #5422-1</t>
  </si>
  <si>
    <t>LIB. #5419-1</t>
  </si>
  <si>
    <t>LIB. #5413-1</t>
  </si>
  <si>
    <t>LIB. #5384-1</t>
  </si>
  <si>
    <t>LIB. #5381-1</t>
  </si>
  <si>
    <t>LIB. #5364-1</t>
  </si>
  <si>
    <t>LIB. #5363-1</t>
  </si>
  <si>
    <t>LIB. #5362-1</t>
  </si>
  <si>
    <t>LIB. #5361-1</t>
  </si>
  <si>
    <t>LIB. #5360-1</t>
  </si>
  <si>
    <t>LIB. #5358-1</t>
  </si>
  <si>
    <t>LIB. #5284-1</t>
  </si>
  <si>
    <t>LIB. #5280-1</t>
  </si>
  <si>
    <t>LIB. #5220-1</t>
  </si>
  <si>
    <t>LIB. #5357-1</t>
  </si>
  <si>
    <t>LIB. #5277-1</t>
  </si>
  <si>
    <t>LIB. #5444-1</t>
  </si>
  <si>
    <t>LIB. #5445-1</t>
  </si>
  <si>
    <t>LIB. #5454-1</t>
  </si>
  <si>
    <t>LIB. #5455-1</t>
  </si>
  <si>
    <t>LIB. #5459-1</t>
  </si>
  <si>
    <t>LIB. #5488-1</t>
  </si>
  <si>
    <t>LIB. #5542-1</t>
  </si>
  <si>
    <t>LIB. #5559-1</t>
  </si>
  <si>
    <t>LIB. #5297-1</t>
  </si>
  <si>
    <t>LIB. #5383-1</t>
  </si>
  <si>
    <t>LIB. #5405-1</t>
  </si>
  <si>
    <t>LIB. #5450-1</t>
  </si>
  <si>
    <t>LIB. #5541-1</t>
  </si>
  <si>
    <t>LIB. #5403-1</t>
  </si>
  <si>
    <t>LIB. #5418-1</t>
  </si>
  <si>
    <t>LIB. #5421-1</t>
  </si>
  <si>
    <t>LIB. #5427-1</t>
  </si>
  <si>
    <t>LIB. #5449-1</t>
  </si>
  <si>
    <t>LIB. #5453-1</t>
  </si>
  <si>
    <t>LIB. #5456-1</t>
  </si>
  <si>
    <t>LIB. #5457-1</t>
  </si>
  <si>
    <t>LIB. #5475-1</t>
  </si>
  <si>
    <t>LIB. #5476-1</t>
  </si>
  <si>
    <t>LIB. #5482-1</t>
  </si>
  <si>
    <t>LIB. #5483-1</t>
  </si>
  <si>
    <t>LIB. #5486-1</t>
  </si>
  <si>
    <t>LIB. #5535-1</t>
  </si>
  <si>
    <t>LIB. #5569-1</t>
  </si>
  <si>
    <t>LIB. #5573-1</t>
  </si>
  <si>
    <t>LIB. #5576-1</t>
  </si>
  <si>
    <t>LIB. #5578-1</t>
  </si>
  <si>
    <t>(Express Servicios Logisticos,)Pago  Factura #B1500000365, Por Concepto De Adquisición Artículos De Limpieza E Higiene Para Uso Común De La Tss, Según Orden De Compra #Tss-2023-00233.-</t>
  </si>
  <si>
    <t>(Isaias Corporan Rivas) Pago  Factura #B1500000091, Por Concepto De Servicio De Notificación De Actos De Alguacil Con Varios Traslados, Corresp. A Los Meses De Sept. Y Octubre 2023.</t>
  </si>
  <si>
    <t>(Editora Del Caribe, C. Por A.) Pago  Factura #B1500005231 Por Concepto De Publicación De Aviso En Prensa Los Días 30 Y 31 De Octubre 2023, “Convocatoria A Licitación Pública Nacional” Según Orden De Compra No. Tss-2023-00175.-</t>
  </si>
  <si>
    <t xml:space="preserve">(Unifield Communications, Srl) Pago  Fact. #B1500000268, Por Concepto De Servicio De Renta Enlace De Fibra Óptica Itu-65D, 2 Hilos (Fibra Oscura), Desde El Data Center Tss Plaza Naco Hasta  El Meet-Point Room Del Nap Del Caribe, Corresp. Al Periodo Del 11/10/2023 Hasta 10/11/2023.
</t>
  </si>
  <si>
    <t>(Baroli Tecnologies, Srl) Pago  Factura #B1500000348, Por Concepto De Servicios De Envío De Mensajes De Texto Sms Y/O Voz, Con Capacidad De Convertirse En Mensaje De Voz, Según Adenda Contrato. Csv-0822-03A.</t>
  </si>
  <si>
    <t>(Sostenibilidad 3Rs, Inc) Pago  Factura #B1500000177 Por Servicios De Recogida Residuos Reciclables, Proyecto 3Rs, Correspondiente Al Mes De Noviembre 2023, Según Orden De Compra #Tss-2023-00061.-</t>
  </si>
  <si>
    <t>(Bernardo Antonio Garcia Familia) Pago  Factura #B1500000121, Por Concepto De  Servicio De Fotografía Y  Banco De Imagen Para El Personal De La Tss, Según Orden De Compra #Tss-2022-00047.</t>
  </si>
  <si>
    <t>(Fior D Aliza Mejia Rivera) Pago  Factura #B1500000117 Por Concepto De Servicio De Notarización De Seis (06) Actas De Comparación Y Licitación Suscritos Entre La Tss Y Varios Proveedores, Realizados En Los Meses De Julio, Agosto Y Septiembre 2023.-</t>
  </si>
  <si>
    <t>(Abraham Emilio Cordero Frias) Pago Factura #B1500000154, Por Concepto De Servicios De Notificaciones De Acto De Alguacil, Corresp. Al Mes De Octubre 2023.-</t>
  </si>
  <si>
    <t>(Listin Diario) Pago  Factura #B1500008960, Por Concepto De Publicación De 2 Aviso En Prensa “Convocatoria A Licitación Pública Nacional-Tss-Ccc-Lpn-2023-0009”, Los Días 30 Y 31 Octubre 2023</t>
  </si>
  <si>
    <t>(Agua Planeta Azul, S.A.) Pago  Facturas #B1500165752 Y #B1500166035, Por Concepto De Compra De 138 Botellones De Agua De 5 Galones, Para Uso Común De La Tss, Según Orden De No. Tss-2023-00111.-</t>
  </si>
  <si>
    <t>(Humano Seguros, S. A.) Pago  Factura #B1500030836 Por Concepto De Contrato Colectivo No. 30-95-348162 (Seguro De Salud Complementario) De Los Colaboradores De La Tss, Corresp. Al Período Del 01/11/2023 Al 30/11/2023.-</t>
  </si>
  <si>
    <t>P/Reg. Deposito Por Concepto De Comision Recibida Segun Ley 13-20 Articulo 28, Parrafo 1, Correspondiente A La Dispersion De Fecha 07/12/2023.-</t>
  </si>
  <si>
    <t>(V Energy, S. A.) Pago Facts. #B1500239438, #B1500239464, #B1500239479 Y  #B1500239495, Adquisición Combustible Para Uso Vehículos Institucionales De La Tss S/Orden  De Compra #Tss-2023-00228</t>
  </si>
  <si>
    <t>(V Energy, S. A.) P/Reg. Fact. #B1500239516 Adquisición Combustible Para Uso Vehículos Institucionales De La Tss S/Orden De Compra #Tss-2023-00255.P/Reg. Fact. #B1500239530 Adquisición Combustible Para Uso Vehículos Institucionales De La Tss S/Orden De Compra #Tss-2023-00255.</t>
  </si>
  <si>
    <t>P/Reg. Deposito Correspondiente A Transferencia No. 00038, Por Concepto De   Fondos Anticipos Financieros Res. 073-2023.-</t>
  </si>
  <si>
    <t>P/Reg. Deposito Por Concepto De Comision Recibida Segun Ley 13-20 Articulo 28, Parrafo 1, Correspondiente A La Dispersion De Fecha 19/12/2023.-</t>
  </si>
  <si>
    <t>(Resolucion Tecnica Aldaso) Pago Factura #B1500000055, Servicio De Desinstalación, Traslado E Instalación De Equipos  Desde La Oficina De La Gmr Tss Hasta Torre Tss. , Según Orden De Compra #Tss-2023-00088.</t>
  </si>
  <si>
    <t>(V Energy, S. A.) Pago Factura Aumento #B1500045697, Por Concepto De Póliza No. 2-2-102-0034304 (Seguro Colectivos De Vida) De Los Colaboradores De La Tss, Corresp. Al Período Del 01/11/2023 Al 30/11/2023.-</t>
  </si>
  <si>
    <t>(Seguros Banreservas) Pago Factura Aumento #B1500045697, Por Concepto De Póliza No. 2-2-102-0034304 (Seguro Colectivos De Vida) De Los Colaboradores De La Tss, Corresp. Al Período Del 01/11/2023 Al 30/11/2023.-</t>
  </si>
  <si>
    <t>(Edesur) Pago Factura # B1500416592, #B1500416593 Por Concepto De Servicio Energía Eléctrica De Los Locales Comerciales No. 1-D, 2-D Del Condominio Clavel (Plaza Naco), Correspondientes Al Periodo 03/10/2023 Al 02/11/2023.-</t>
  </si>
  <si>
    <t>(Savant Consultores) Pago Factura #B1500000131 Y #B1500000128, Por Concepto De Capacitaciones En Comptia+ Curso Oficial De Comptia Para La Certificación Project+ 40 Horas De Duración Y Pecb Iso/Iec 27001 Implementador Líder Entrenamiento Oficial Modalidad Presencial 40 Horas.</t>
  </si>
  <si>
    <t>(Soluciones Globales) Pago Factura #B1500000303, Por Concepto De Adquisición De Equipos Informáticos (10 Computador Destok, Dell Optiplex Con Monitor), (30 Monitores Del 27”) Según Contrato No. Com-0923-01.</t>
  </si>
  <si>
    <t>(Isaias Corporan Rivas) Pago Factura #B1500000092, Por Concepto De Servicio De Notificación De Actos De Alguacil Con Varios Traslados, Correspondiente A Octubre/Noviembre 2023.-</t>
  </si>
  <si>
    <t>(Columbus Networks Dominicana) Pago Fact. #B1500004950 Por Concepto De Varios Servicios De Internet, Correspondiente Al Mes De Noviembre 2023.-</t>
  </si>
  <si>
    <t>9Obras Civiles Y Electricas, Srl) Pago Factura #B1500000033, Por Concepto De Servicio Reparación De Estructura Oficinas Tss Plaza Naco Y Oficina Regional Puerto Plata Según Orden No. Tss-2023-00179.</t>
  </si>
  <si>
    <t>(Eduardo Manrique &amp; Asociados) Pago Factura #B1500000231, Por Concepto De Servicio De Mantenimiento Eléctrico, Correspondiente Al Periodo Del 15/11/2023 Al 14/12/2023, Según Adenda No. Csv-1121-02-A</t>
  </si>
  <si>
    <t>(Seguro Nacional De Salud) Pago Factura #B1500010524 Por Concepto De Contrato Colectivo No. 46147 (Seguro De Salud Complementario) De Los Colaboradores De La Tss, Corresp. Al Período Del 01/12/2023 Al 31/12/2023.-</t>
  </si>
  <si>
    <t>(Compania Dominicana De Telefonos C Por A) Pago Facturas #E450000026550, #E450000027258, #E450000027741, #E450000026397, #E450000026337, #E450000026608, Por Concepto De Servicios Telefónicos. (Ctas. #701918732, #704572003, #714935536, #714935763 #720491043, Y #777304217). Corresp. A Noviembre.  20</t>
  </si>
  <si>
    <t>(Mapfre Salud Ars, S. A.) Pago Factura #B1500003991 Por Concepto De Contrato No. 01-95-0001097877 (Seguro De Salud Complementario) De Los Colaboradores De La Tss, Corresp. Al Período Del 01/12/2023 Al 31/12/2023</t>
  </si>
  <si>
    <t>(Mapfre Salud Ars, S. A.) Pago Factura #B1500003992 Por Concepto De Movimientos Retroactivos Periodo Del 15/10/2023 Hasta El 30/11/2023 Contrato No. 01-95-0001097877 (Seguro De Salud Complementario) De Los Colaboradores De La Tss.</t>
  </si>
  <si>
    <t>(Seguros Universal, S. A.) Pago Factura #B1500010735 Por Concepto De Contrato Colectivo No. 03161050 (Seguro De Salud Complementario) De Los Colaboradores De La Tss, Corresp. Al Período Del 01/12/2023 Al 31/12/2023.-</t>
  </si>
  <si>
    <t>9Humano Seguros, S. A.) Pago Factura #B1500030955 Menos N/C No. #B0400447192,Por Concepto De Contrato Colectivo No. 30-95-348162 (Seguro De Salud Complementario) De Los Colaboradores De La Tss, Corresp. Al Período Del 01/12/2023 Al 31/12/2023</t>
  </si>
  <si>
    <t>(Heices Consulting) Pago Factura #B1500000022, Por Concepto De Capacitación En “Taller Salud Y Seguridad En El Trabajo” Para Los Colaboradores De La Tss Según Orden De Compra #Tss-2023-00226.</t>
  </si>
  <si>
    <t>(Fundacion Hergar) Pago Facturas #B1500000225 Y #B1500000226, Por Concepto De Capacitación En “Liderazgo Para Gestión De Equipos” Y “Liderazgo Para Ejecutivos” Para 34 Colaboradores De La Tss, Según Orden De Compra #Tss-2023-00083.</t>
  </si>
  <si>
    <t>(Delta Comercial, S.A.) Pago Factura #B1500019434, Por Concepto De Adquisición Vehículo Toyota Rav4 Hibrido 2Wd Año 2023, Según Contrato #Com-1023-02.-</t>
  </si>
  <si>
    <t>(Columbus Networks Dominicana) Pago Fact. #B1500005039 Por Concepto De Varios Servicios De Internet, Correspondiente Al Mes De Diciembre2023.-</t>
  </si>
  <si>
    <t>(Raiza Valentina Prestol Almánzar) Pago Factura #B1500000106 Por Concepto De Servicio De Notarización De 07 Contratos Correspondiente A Los Meses De Octubre Y Noviembre 2023.</t>
  </si>
  <si>
    <t>(Fior D Aliza Mejia Rivera) Pago Factura #B1500000119 Servicio De Notarización De Tres (03) Actas De Comparación Y Licitación Suscritos Entre La Tss Y Varios Proveedores, Realizados En El Mes De Octubre 2023.-</t>
  </si>
  <si>
    <t>(Fior D Aliza Mejia Rivera) Pago Factura #B1500000118 Servicio De Notarización De Un (01) Actas De Comparación Y Licitación Suscritos Entre La Tss Y Varios Proveedores, Realizados En El Mes De Agosto 2023.-</t>
  </si>
  <si>
    <t>(Fior D Aliza Mejia Rivera) Pago Factura #B1500000120 Servicio De Notarización De Siete (07) Actas De Comparación Y Licitación Suscritos Entre La Tss Y Varios Proveedores, Realizados En El Mes De Octubre 2023.-</t>
  </si>
  <si>
    <t>(Seguros Universal, S. A.) Pago Factura #B1500010770 Por Concepto De Contrato Colectivo No. 03161053 (Seguro De Salud Complementario) De Los Colaboradores De La Tss, Corresp. Al Período Del 01/12/2023 Al 31/12/2023.-</t>
  </si>
  <si>
    <t>(Edenorte) Pago Facts #B1500397564, #B1500401619, Por Servicio De Energía Eléctrica Oficinas De La Tss, Pto Pta, Y Sfm Del 01/11/2023 Al 01/12/2023, (Nic: #6849368, #7223519).</t>
  </si>
  <si>
    <t>(Consultores De Datos Del Caribe) Pago Factura #B1500001528 Por Concepto De Servicios De Consulta De Datos, Correspondiente Al Periodo Del 08/10/2023 Hasta El 07/11/2023.</t>
  </si>
  <si>
    <t>(Francisco Aristy De Castro) Pago Factura #B1500000110, Por Concepto De Servicio De Notarización De (4) Actas Notarial, De Comparación De Precios Y Licitación Pública Nacional Correspondiente Al Mes De Noviembre 2023.</t>
  </si>
  <si>
    <t>(Univ. Catolica Madre Y Maestra) Pago Fact. #B1500008191, Correspondiente A La Renovación Del Dominio Suir.Do  Por  10 Años, ( 2023- 2033) Segun Anexos.</t>
  </si>
  <si>
    <t>(Sostenibilidad 3Rs, Inc) Pago Factura #B1500000180 Por Servicios De Recogida Residuos Reciclables, Proyecto 3Rs, Correspondiente Al Mes De Diciembre 2023, Según Orden De Compra #Tss-2023-00061.-</t>
  </si>
  <si>
    <t>(Integraciones Tecnologicas M&amp;A) Pago Factura #B1500000337, Renovación De Las Licencias Y Soporte Plataforma De Monitoreo Manage Engine, Desde Julio 2023 Hasta  Julio 2024, Noviembre 2023 Hasta Noviembre 2024, Diciembre 2023 Hasta Diciembre 2024. Según Contrato Csv-0723-01</t>
  </si>
  <si>
    <t>(Ernesto Ortiz Reynoso) Pago Factura #B1500000061 Por Concepto De Servicio De Notificaciones De Actos De Alguacil Con Varios Traslados, Correspondiente Al Mes De Noviembre Y Diciembre 2023.-</t>
  </si>
  <si>
    <t>(Agua Planeta Azul, S.A.) Pago Facturas #B1500166491, Por Concepto De Compra De 75 Botellones De Agua De 5 Galones, Para Uso Común De La Tss, Según Orden De No. Tss-2023-00111.-</t>
  </si>
  <si>
    <t>(Listin Diario) Pago Factura #B1500009076, Por Concepto Servicio De Publicación Los Días 30 De Noviembre Y 01 Diciembre Del 2023 “Convocatoria A Licitación Pública Nacional”, Según Orden De Compra #Tss-2023-00174.-</t>
  </si>
  <si>
    <t xml:space="preserve">(Concepto Mobiliario Muñoz) Pago Factura #B1500001579, Por Concepto De Adquisición De Varios Mobiliarios De Oficinas Para Uso De La Tss, Según Contrato </t>
  </si>
  <si>
    <t>(V Energy, S. A.) Pago Fact. #B1500228183 Adquisición Combustible Para Uso Vehículos Institucionales De La Tss S/Orden De Compra #Tss-2023-00228.</t>
  </si>
  <si>
    <t>(Seguros Banreservas) Pago Factura #B1500045934 Por Concepto De Póliza No. 2-2-102-0034304 (Seguro Colectivos De Vida) De Los Colaboradores De La Tss, Corresp. Al Período Del 01/12/2023 Al 31/12/2023</t>
  </si>
  <si>
    <t>(Seguros Banreservas) Pago Factura #B1500045908, Por Concepto De Póliza No. 2-2-109-0034205 (Asistencia Funeraria Colectivo) De Los Colaboradores De La Tss, Corresp. Al Período De Los Colaboradores De La Tss. -Del 01/12/2023 Al 31/12/2023.</t>
  </si>
  <si>
    <t>(Inversiones Conques, Srl) Pago Fact. #B1500000247 Adquisición Electrodomésticos Para Uso De La Tss Según Orden De Compra #Tss-2023-00300.-</t>
  </si>
  <si>
    <t>(Industrias Banilejas, C. Por A) Pago Factura #E450000002111, Por Concepto De Compra De (400) Paquetes De Café Tostado Y  Molido Santo Domingo De (1) Libra, Para El Uso Común De Tss, Según Orden #Tss-2023-00287</t>
  </si>
  <si>
    <t>(Abraham Emilio Cordero Frias) Pago Factura #B1500000159, Por Concepto De Servicios De Notificaciones De Acto De Alguacil, Corresp. Al Mes De Diciembre 2023.-</t>
  </si>
  <si>
    <t>(Santo Domingo Motors Company) Pago Factura #B1500026903, Por Concepto De Servicios De Mantenimiento De La Camioneta Chevrolet Colorado 2024, Según Orden De Compra #Tss-2023-00170.</t>
  </si>
  <si>
    <t>(Abraham Emilio Cordero Frias) Pago Factura #B1500000158, Por Concepto De Servicios De 28 Notificaciones De Acto De Alguacil, Corresp. Al Mes De Noviembre 2023.-</t>
  </si>
  <si>
    <t>(Maitri) Pago Factura #B1500000073, Por Concepto De Servicio De Capacitación “Experiencia Al Usuario” Para Los Colaboradores De La Tss, Según Orden De Compra No. Tss-2023-00158</t>
  </si>
  <si>
    <t>(Multicomputos) Pago Factura #B1500001307 Y #B1500001308,Renovación Licencias Nutanix (Del 19/11/2023 Al 17/11/2026) Y Servidor Sparc T8-1 (24/12/2023 Al 23/12/2026) Según Contrato No. Csv-1023-01.</t>
  </si>
  <si>
    <t>(Fl Betances &amp; Asociados, S.A.) Pago Factura #B1500000666, Adquisición De Licencias Power Bi Pro Por 1 Año, Licencias Creative Cloued For Teams All Apps Por 1 Año Para Uso De La Tss. Según Orden De Compra No. Tss-2023-00224.</t>
  </si>
  <si>
    <t>P/Reg. Lib. #5559-1, Por Concepto De Nomina Horas Extras, Corresp. Al  Mes De Octubre 2023, S/Anexos.</t>
  </si>
  <si>
    <t>(Agua Planeta Azul, S.A.) Pago Factura #B1500000119 Servicio De Notarización De Tres (03) Actas De Comparación Y Licitación Suscritos Entre La Tss Y Varios Proveedores, Realizados En El Mes De Octubre 2023.-</t>
  </si>
  <si>
    <t>Ernesto Ortiz Reynoso) Pago Factura #B1500000051 Por Concepto De Servicio De Notificaciones De Actos De Alguacil Con Varios Traslados, Correspondiente A Los Meses De Agosto, Septiembre Y Noviembre 2023.-</t>
  </si>
  <si>
    <t>(Banderas Globales) Pago Fact. #B1500001699 Compra De Una (1)  Banderas Nacional, Una (1) Bandera Tss Con Flecos, Nueve (9) Banderas Tss Para Asta  Para Uso Oficinas Tss /Orden De Compra # Tss-2023-00086.</t>
  </si>
  <si>
    <t>(B &amp; H Mobiliarios) Pago Factura #B1500001036, Por Concepto De Adquisición De (1) Sillon Ejecutivo Ergonómico Para Uso De La Tss, Según Orden De Compra #Tss-2023-00284.-</t>
  </si>
  <si>
    <t>(Consultores De Datos Del Caribe) Pago Factura #B1500001550 Por Concepto De Servicios De Consulta De Datos, Correspondiente Al Periodo Del 08/11/2023 Hasta El 07/12/2023.</t>
  </si>
  <si>
    <t>(Victoria Marte) Pago Factura #B1500000231, Por Concepto De Servicio De Notarización De (4) Actas Notarial, De Comparación De Precios Y Licitación Pública Nacional Correspondiente Al Mes De Noviembre 2023.</t>
  </si>
  <si>
    <t>(V Energy, S. A.) Pago Fact. #B1500239630 Adquisición Combustible Para Uso Vehículos Institucionales De La Tss S/Orden De Compra #Tss-2023-00255</t>
  </si>
  <si>
    <t>(Itla (Inst. Tecnologico Americas) Pago Factura #B1500000631, Por Concepto De Capacitación “Asp.Net Core”, “Excel Básico”, “Excel Intermedio” Para Los Colaboradores De La Tss Según Acuerdo Interinstitucional.</t>
  </si>
  <si>
    <t>(Dmc Digital Marketing To Consumers) Pago Factura #B1500000040, Por Concepto De Renovación De 35 Licencias Filecenter Pro, Y 21 Licencia Filicenter 10 Pro Plus, Del 22/11/2023 Al 22/11/2024 Según Orden De Compra #Tss-2023-00282.-</t>
  </si>
  <si>
    <t>TRANSF. #00038</t>
  </si>
  <si>
    <t>(Compu-Office Dominicana, SRL) Pago Factura #B1500004110, Adquisición De 35 Laptop Hp 250 G9 15.6, 1920 X 1080 I5 1235U 12Th Gen 1.30 Ghz, 16Gb, Ram 512 Gb Ssd, Win 11 Pro, Para Uso De Esta Tss. Según Orden De Compra #Tss-2023-00265.</t>
  </si>
  <si>
    <t>(Omx Multiservicios, SRL) Pago Factura #B1500000171, Por Concepto De Adquisición Materiales De Oficina Para Uso Común De La Tss Según Orden No. Tss-2023-00290.</t>
  </si>
  <si>
    <t>(Vidrog Solutions, SRL) Pago Factura #B1500000019, Capacitación En ‘Diplomado Auditoria Gubernamental’ Y ‘Diplomado Contabilidad Gubernamental’ Para Los Colaboradores De La Tss, Según Orden No. Tss-2023-00218.</t>
  </si>
  <si>
    <t>(Orox Inversiones, SRL) Pago Fact. #E450000000045 Servicio De Alimentación Institucional Para Reuniones, Capacitaciones Y Otros Eventos De Esta Tss. S/Orden De Compra No. Tss-2023-00247</t>
  </si>
  <si>
    <t>(Cros Publicidad, SRL) Pago Factura #B1500000927, Por Concepto De Adquisición Artículos Personalizados Proyectos 3Rs Tss, Según Orden De Compra #Tss-2023-00229.-</t>
  </si>
  <si>
    <t>(Servicio Nac. Seg. Int, SRL) Pago Fact. #B1500000816, Servicios De Vigilante De Seguridad Física Para La Oficina Ubicadas En La Tss Santo Domingo, Regional Tss Bávaro Y Puerto Plata, Diciembre 2023, S/Orden #Tss-2023-00013, Contrato No. Csv-0223-01, Adenda Csv-0223-01A.</t>
  </si>
  <si>
    <t>(H&amp;J Services, SRL) Pago Fact. #B1500000093 Por Concepto De Adquisición De Toners Para Uso Común De La Tss Según Orden De Compra #Tss-2023-00328</t>
  </si>
  <si>
    <t>(Maximum Pest Control, SRL) Pago Fact. #B1500000429 Y #B1500000432, Servicios De Fumigación Y Control De Plagas Oficinas De La Tss En Plaza Naco, Torre Ss Y Gmr Meses De Noviembre Y Diciembre 2023, Según Orden De Compra #Tss-2023-00101, Contrato No Csv-0623-02</t>
  </si>
  <si>
    <t>(Construcciones Palomino, SRL) Pago Factura #B1500000037, Por Concepto De Desinstalación, Suministro E Instalación De Puertas Y Muros De Cristal Local Plaza Naco Según Orden De Compra No. Tss-2023-00254)</t>
  </si>
  <si>
    <t>(Baroli Tecnologies, SRL) Pago Factura #B1500000355, Por Concepto De Renovación De Licencias 3Cx Enterprise Para Uso De La Tss, Según O/C #Tss-.2023-00278.</t>
  </si>
  <si>
    <t>(Unifield Communications, SRL) Pago Fact. #B1500000274, Renta De Enlace De (Fibra Oscura), Desde El Data Center Tss Plaza Naco Al Data Center De La Gustavo Mejía Ricart, Desde El Datacenter Torre Tss Hasta El Nap Del Caribe, 15/11/2023 Hasta 15/12/2023. Según Contrato No. Cal-0822-01.</t>
  </si>
  <si>
    <t>(Global Promo Jo Le, SRL) Pago Factura #B1500000180, Por Concepto De Adquisición De Pin Metálico Programa Reconocimiento Personal De La Tss, Según Orden No. Tss-2023-00303.</t>
  </si>
  <si>
    <t>(Pzu Consulting, SRL) Pago Factura #B1500000176, Por Concepto De Renovación De Licencias (Ulticabinet) Del Software De Gestión De Documentación Y Mensajería Institucional, Según  Orden De Compra #Tss-2023-00253.</t>
  </si>
  <si>
    <t>(Unique Representaciones, SRL) Pago Factura #B1500004402, Por Concepto De Adquisición De Articulo Y Equipos Para Dispensario Médico Tss Según Orden No. Tss-2023-00302</t>
  </si>
  <si>
    <t>(Excel Consulting, SRL) Pago Factura #B1500000080, Por Alquiler De Parqueo Para Los Vehículos De Los Colaboradores De La Tss, Corresp. A Diciembre 2023, Según Adenda Al Contrato Csv-0219-01-C.-</t>
  </si>
  <si>
    <t>(Baveras Fire Services, SRL) Pago Factura #B1500000220, Por Concepto De Rellenado De Varios Extintores De La Tss + Compra De Extintores, Según Orden De Compra #Tss-2023-00281.-</t>
  </si>
  <si>
    <t>(Baveras Fire Services, SRL) Pago Factura #B1500000221, Por Concepto De Mantenimiento Sensores De Humo Sistema De Incendio Oficinas De La Tss Sfm, Bavaro Y Pto. Pta., Según Orden De Compra #Tss-2023-00285.-</t>
  </si>
  <si>
    <t>(Baroli Tecnologies, SRL) Pago Factura #B1500000359, Por Concepto De Adquisición De 21 Camara Hikvision Domo Acusense 4Mpx S/Orden De Compra #Tss-2023-00314.</t>
  </si>
  <si>
    <t>(Cros Publicidad, SRL) Pago Factura #B1500000923, Por Concepto De Adquisición Artículos Personalizados Tss, Según Orden De Compra #Tss-2023-00267.-</t>
  </si>
  <si>
    <t>(Unifield Communications, SRL) Pago Fact. #B1500000273, Renta Enlace De Fibra Óptica Itu-65D, 2 Hilos (Fibra Oscura), Desde El Data Center Tss Plaza Naco Hasta El Meet-Point Room Del Nap Del Caribe, Del 11/11/2023 Hasta 10/12/2023.</t>
  </si>
  <si>
    <t>(Unifield Communications, SRL) Pago Fact. #B1500000275, Renta Enlace De Fibra Óptica Itu-652D, 2 Hilos (Fibra Oscura), Desde El Data Center Tss Plaza Naco Al Data Center Edificio Tss 2Do. Piso, Diciembre 2023.</t>
  </si>
  <si>
    <t>(All Office Solutions Ts, SRL) Pago Factura #B1500002081, Por Concepto De Adquisición (1) Toner Xerox Original Ct202529, Para Uso De La Unidad De Almacén Y Suministro De La Tss Según Orden De Compra No.Tss-2023-00222</t>
  </si>
  <si>
    <t>(Envio Expreso Dwn, SRL) Pago Fact. #B1500000824, Transporte Puerta A Puerta Desde Y Hacia Las Oficinas Regionales De La Tss (Santiago, Bávaro Y Puerto Plata), Corresp. Al Mes De Diciembre 2023, S/Orden De Compra #Tss-2023-00038.-</t>
  </si>
  <si>
    <t>(Envio Expreso Dwn, SRL) Pago Fact. #B1500000804, #B1500000820 Servicio De Transporte Puerta A Puerta Desde Y Hacia Las Oficinas Regionales De La Tss (Santiago, Bávaro Y Puerto Plata), Corresp. A Los Meses De Octubre Y Noviembre 2023, S/Orden De Compra #Tss-2023-00038.</t>
  </si>
  <si>
    <t>(Itcorp Gongloss SRL) Pago Factura #B1500000873, Por Concepto De Renovación De Veinte (20) Licencias Microsoft Dynamics 365 Finance Uso De Tss, Según Contrato No. Com-1023-01.</t>
  </si>
  <si>
    <t>(Wendy'S Muebles, SRL) Pago Factura #B1500000446 Por Concepto De Cuota De Mantenimiento De Los Locales Comerciales No. 1-D Y 2-D Del Condominio Clavel (Plaza Naco). Corresp. Al Mes De Diciembre 2023.-</t>
  </si>
  <si>
    <t>(Inversiones Siurana, SRL) Pago Fact. #B1500001037 Servicio Almuerzo Personal De La Tss, Por Medio Plataforma Fripick Corresp. Al Período Del 01 Al 30 De Noviembre De 2023.</t>
  </si>
  <si>
    <t>(Baroli Tecnologies, SRL) Pago Factura #B1500000351, Por Concepto De Adquisición De Equipos De Redes (Patch Cord Lanpro Car. 6ª Sftp 3 Pies, Gabinete Para Servidor Piso Apc 42U) Para Uso De La Tss, Según O/C Tss-.2023-00262.</t>
  </si>
  <si>
    <t>(Multicomputos, SRL) Pago Factura #B1500001293, Por Concepto De Avance 20% Adquisición De Expansión De Almacenamiento Para Cluster Nutanix Nap Y Naco Según Contrato No. Com-0723-0 P/Reg. Factura #B1500001295, Por Concepto De Pago Final 80% Adquisición De Expansión De Almacenamiento Para Cluster Nutanix Nap Y Naco Según Contrato No. Com-07.</t>
  </si>
  <si>
    <t>(Omx Multiservicios, SRL) Pago Factura #B1500000143, Por Concepto De Adquisición Materiales De Oficina Para Uso Común De La Tss Según Orden No. Tss-2023-00243.</t>
  </si>
  <si>
    <t>(Servicio Nac. Seg. Int, SRL) Pago  Fact. #B1500000771 Por Concepto De Servicios De Vigilante De Seguridad Física Para La Oficina De Tss Ubicada En La Gustavo Mejía Ricart, Correspondiente Al Mes De Octubre 2023, S/Orden #Tss-2022-00171.- Contrato No. Csv-1022-03.</t>
  </si>
  <si>
    <t>(Servicio Nac. Seg. Int, SRL) Pago Fact. #B1500000770, Por Concepto De Servicios De Vigilante De Seguridad Física Para La Oficina Ubicadas En La Tss Santo Domingo, Regional Tss Santiago, Bávaro Y Puerto Plata, Corresp. A Octubre 2023, S/Orden #Tss-2023-00013, Contrato No. Csv-0223-01, Adenda Csv-0223-01A.</t>
  </si>
  <si>
    <t>(Dislanet Group EIRL) Pago Fact. #B1500000056 Servicio De Fotografía Institucional De Esta Tss 31 Octubre Al 02 De Noviembre Del 2023 En Hard Rock Hotel S/Orden De Compra # Tss-2023-0006</t>
  </si>
  <si>
    <t>(Wendy'S Muebles, SRL) Pago  Factura #B1500000418 Por Concepto De Cuota De Mantenimiento De Los Locales Comerciales No. 1-D Y 2-D Del Condominio Clavel (Plaza Naco). Corresp. Al Mes De Octubre 2023.-</t>
  </si>
  <si>
    <t>(Mp Ideas Convergentes SRL) P/Reg. Factura #B1500000123, Por Concepto De Adquisición Equipos De Redes (Gabinete De Pared De 12U (4), Organizador De Cables Horizontal 2U (6)) Según Orden No. Tss-2023-00263.</t>
  </si>
  <si>
    <t>(Invesiones Tejeda Valera FD SRL)P/Reg. Fact. #B1500000672 Adquisicion Materiales De Oficina Para Almacén Uso Común De La Tss S/Orden De Compra #Tss-2023-00241.</t>
  </si>
  <si>
    <t>(Inversiones PRF, SRL) Pago Factura Aumento #B1500045697, Por Concepto De Póliza No. 2-2-102-0034304 (Seguro Colectivos De Vida) De Los Colaboradores De La Tss, Corresp. Al Período Del 01/11/2023 Al 30/11/2023.-</t>
  </si>
  <si>
    <t>(Fr Group SRL) Pago Factura #B1500000573, Servicio De Mantenimiento Para Los Aires Acondicionados De La Tss, Correspondiente Al Mes De Noviembre 2023, Según Contrato No. Csv-0422-02</t>
  </si>
  <si>
    <t>(Wendy'S Muebles, SRL) Pago Factura #B1500000434 Por Concepto De Cuota De Mantenimiento De Los Locales Comerciales No. 1-D Y 2-D Del Condominio Clavel (Plaza Naco). Corresp. Al Mes De Noviembre 2023.-</t>
  </si>
  <si>
    <t>(Obras Civiles Y Electricas, SRL) Pago Factura #B1500000031, Servicio Reparación De Puertas E Instalación De Portaje Oficinas Tss Gmr, Plaza Naco Y Oficina Regional Puerto Plata Según Orden No. Tss-2023-00207.</t>
  </si>
  <si>
    <t>(Centroxpert Ste SRL) Pago Factura #B1500002413, Por Concepto De Adquisición De Sistema De Monitoreo Data Center Local Plaza Naco De La Tss, Según Contrato No. Com-0823-06.-</t>
  </si>
  <si>
    <t>(Soluciones Integrales Caf SRL) Pago Factura #B1500000419, Servicio De Conserjería Y Limpieza E Higiene Para Las Oficinas Administrativa De La Tss Ubicadas En Santo Domingo Según Orden De Compra #Tss-2023-00259</t>
  </si>
  <si>
    <t>(Grupo Dv Services, SRL) Pago Fact. B1500000047, B1500000048, B1500000049, B1500000050  P/Alquiler De Equipos De Aromatización, Para El Área De Servicios Tss Naco, Regionales Bávaro, Stgo Y Pto Pta, Periodo 17/07/23 - 16/11/23, S/Orden #Tss-2023-00125 Y Bs-0013984-2023.-</t>
  </si>
  <si>
    <t>(Orox Inversiones, SRL) Pago Facts. #E450000000047 Y #E450000000048, Servicio De Alimentación Institucional Para Reuniones, Capacitaciones Y Otros Eventos De Esta Tss. S/Orden De Compra No. Tss-2023-00247.</t>
  </si>
  <si>
    <t>(Aenor Dominicana, SRL) Pago Factura #B1500000419, Servicio De Auditoría De Renovación Para La Certificación Del Sistema Integral De Gestión De Calidad Bajo Los Lineamientos De La Norma Iso 90001:2015, Según Orden De Compra No. Tss-2022-00077.</t>
  </si>
  <si>
    <t>(Unifield Communications, SRL) Pago Fact. #B1500000270, Servicio De Renta Enlace De Fibra Óptica Itu-652D, 2 Hilos (Fibra Oscura), Desde El Data Center Tss Plaza Naco Al Data Center Edificio Tss 2Do. Piso, Noviembre 2023.</t>
  </si>
  <si>
    <t>(Bengala R,D, Audiovisual, SRL) Pago Factura #B1500000137, Por Concepto De Servicio De Grabación Y Edición De Video Y Elaboración De Documento Tutorial Servicio Tss, Según Orden De Compra #Tss-2023-00066.</t>
  </si>
  <si>
    <t>(Logicone, SRL) Pago Factura #E450000000003, Por Concepto De Pago Final Monto Ejecutado Implementación Sistema Para Gestión De Procesos Dynamics Y Licencias Informáticas, Según Adenda No. Com-0421.-01-B Anexa.</t>
  </si>
  <si>
    <t>(Inversiones Prf, SRL) Pago Factura #B1500000610, Por Concepto De Gastos Comunes Del Local Comercial No. 402 En El 4To. Piso De La Plaza Galería 47, Ubicada En San Francisco De Macorís, Corresp. De Diciembre 2023.</t>
  </si>
  <si>
    <t>(Digital Business Group Dbg SRL) Pago Factura #B1500000194, Por Concepto De Adquisición 60 Monitores Hp 24” (64X66Aa) Uso De Tss, Según Contrato No. Com-0823-08.</t>
  </si>
  <si>
    <t>(Orox Inversiones, SRL) Pago Fact. #E450000000108, E450000000109 Servicio De Alimentación Institucional Para Reuniones, Capacitaciones Y Otros Eventos De Esta Tss. S/Orden De Compra No. Tss-2023-00247.</t>
  </si>
  <si>
    <t>(Soluciones Integrales Caf, SRL) Pago Factura #B1500000429, Servicio De Conserjería Y Limpieza E Higiene Para Las Oficinas Administrativa De La Tss Ubicadas En Santo Domingo Diciembre 2023 Según Orden De Compra #Tss-2023-00259</t>
  </si>
  <si>
    <t>(Multicomputos, SRL) Pago Factura #B1500001282, Por Concepto De Renovacion Soporte Brocade Periodo 01/08/2023 Hasta 31/07/2024. Orden De Compra #Tss-2023-00131.</t>
  </si>
  <si>
    <t>(Mapfre Salud Ars, S. A.) Pago Factura #B1500003898 Por Concepto De Contrato No. 01-95-0001097877 (Seguro De Salud Complementario) Movimientos Retroactivos De Los Colaboradores De La Tss, Corresp. Al Período Del 05/09/2023 Al 31/10/2023.-</t>
  </si>
  <si>
    <t xml:space="preserve">(Envio Expreso Dwn, SRL) Pago Fact. #B1500000579, B1500000583, B1500000657, B1500000662, B1500000693 Y B1500000756,  Por Concepto De Servicio De Transporte Puerta A Puerta Desde Y Hacia Las Oficinas Regionales De La Tss (Santiago, Bávaro Y Puerto Plata), Corresp. Desde  Mes De Abril- Septiembre 2023, S/Orden De Compra #Tss-2022-00011 </t>
  </si>
  <si>
    <t xml:space="preserve"> Deposito Por Concepto De Comision Recibida Segun Ley 13-20 Articulo 28, Parrafo 1, Correspondiente A La Dispersion De Fecha 05/12/2023.-</t>
  </si>
  <si>
    <t xml:space="preserve">(Pincel Media Group, SRL) Pago Factura #B1500000144, Por Concepto De Servicio Semanal De Publicidad Digital (Un Banner Tamaño 300 X 225 En Pagina Web Www.Pinceldigital.Do &lt;Http://Www.Por 8 Semanas Según Orden No. Tss-2023-00116.
</t>
  </si>
  <si>
    <t>Deposito Por Concepto De Comision Recibida Segun Ley 13-20 Articulo 28, Parrafo 1, Correspondiente A La Dispersion De Fecha 06/12/2023.-</t>
  </si>
  <si>
    <t>Pago Lib. #4787-1, Por Concepto De Nomina Regalia Pascual Personal Fijo, Correspondiente Al Periodo 2023, S/Anexos.</t>
  </si>
  <si>
    <t>Pago Lib. #4789-1, Por Concepto De Nomina Regalia Pascual Ex Colaborador Personal Fijo, Correspondiente Al  Periodo 2023, S/Anexos.</t>
  </si>
  <si>
    <t>Pago Lib. #4791-1, Por Concepto De Nomina Regalia Pascual Ex Colaboradores Empleados Temporal, Correspondiente Al Periodo 2023, S/Anexos.</t>
  </si>
  <si>
    <t>Pago Lib. #4794-1, Por Concepto De Nomina Regalia Pascual Ex Colaborador Peridodo Probatorio, Correspondiente Al Periodo 2023, S/Anexos.</t>
  </si>
  <si>
    <t>Pago Lib. #4797-1, Por Concepto De Nomina Regalia Pascual Personal Periodo Probatorio, Correspondiente  Periodo 2023, S/Anexos.</t>
  </si>
  <si>
    <t>Pago Lib. #4813-1, Por Concepto De Nomina Regalia Pascual Personal Militar, Correspondiente  Periodo 2023, S/Anexos.</t>
  </si>
  <si>
    <t>Pago Lib. #4870-1, Por Concepto De Nomina Regalia Pascual Empleados Temporal, Correspondiente  Periodo 2023, S/Anexos.</t>
  </si>
  <si>
    <t>(Seguros Banreservas) Pago Factura #B1500045336, Por Concepto De Póliza No. 2-2-109-0034205 (Asistencia Funeraria Colectivo) De Los Colaboradores De La Tss, Corresp. Al Período De Del 01/11/2023 Al 30/11/2023.</t>
  </si>
  <si>
    <t>(Seguros Banreservas) Pago Factura #B1500045335 Por Concepto De Póliza No. 2-2-102-0034304 (Seguro Colectivos De Vida) De Los Colaboradores De La Tss, Corresp. Al Período Del 01/11/2023 Al 30/11/2023.-</t>
  </si>
  <si>
    <t xml:space="preserve">(Editora Del Caribe, C. Por A.) Pago Factura #B1500005256 Por Concepto De Publicación De Aviso En Prensa Los Días 13 Y 14 De Noviembre 2023, “Convocatoria A Licitación Pública Nacional” Según Orden De Compra No. Tss-2023-00175.-
</t>
  </si>
  <si>
    <t>(Listin Diario) Pago Factura #B1500008989, Por Concepto Servicio De Publicación Los Días 13 Y 14 De Noviembre Del 2023 “Convocatoria A Licitación Pública Nacional”, Según Orden De Compra #Tss-2023-00174.-</t>
  </si>
  <si>
    <t>(Excel Consulting, Srl) Pago Factura#B1500000078, Por Alquiler De Parqueo Para Los Vehículos De Los Colaboradores De La Tss, Corresp. A Noviembre 2023, Según Adenda Al Contrato Csv-0</t>
  </si>
  <si>
    <t xml:space="preserve">(Inversiones Siurana, Srl) Pago Fact. #B1500001008 Servicio Almuerzo Personal De La Tss, Por Medio Plataforma Fripick Corresp. Al Período Del 01 Al 31 De Octubre De 2023. </t>
  </si>
  <si>
    <t>(Compañia Dominicana De Telefonos) Pago Facturas #E450000023710, #E450000024832, #E450000024093, #E450000024180, #E450000023770, #E450000024094, Servicios Telefónicos. (Ctas. #701918732, #704572003, #714935536, #714935763 #720491043, Y #777304217). Octubre 2023.</t>
  </si>
  <si>
    <t>Deposito Por Concepto De Comision Recibida Segun Ley 13-20 Articulo 28, Parrafo 1, Correspondiente A La Dispersion De Fecha 08/12/2023.-</t>
  </si>
  <si>
    <t>Deposito Por Concepto De Comision Recibida Segun Ley 13-20 Articulo 28, Parrafo 1, Correspondiente A La Dispersion De Fecha 11/12/2023.-</t>
  </si>
  <si>
    <t>(Jose Luis Capellan Melendez) Pago factura #B1500000079, por concepto de servicio de notificación de actos de alguacil con varios traslados, correspondiente a los meses de octubre y noviembre 2023.</t>
  </si>
  <si>
    <t xml:space="preserve">(Raiza Valentina Prestol Almánzar) Pago Factura #B1500000102, B1500000103, B1500000104 Y B1500000105,  Por Concepto De Servicio De Notarización De 27 Contratos  Correspondiente A Los Meses De Enero, Marzo, Julio Y  Septiembre 2023. </t>
  </si>
  <si>
    <t>(Unifield Communications, SRL) Pago Fact. #B1500000269, Por Servicio De Renta De Enlace De (Fibra Oscura), Desde El Data Center Tss Plaza Naco Al Data Center De La Gustavo Mejía Ricart,</t>
  </si>
  <si>
    <t>Deposito Por Concepto De Comision Recibida Segun Ley 13-20 Articulo 28, Parrafo 1, Correspondiente A La Dispersion De Fecha 12/12/2023.-</t>
  </si>
  <si>
    <t>Deposito Por Concepto De Comision Recibida Segun Ley 13-20 Articulo 28, Parrafo 1, Correspondiente A La Dispersion De Fecha 13/12/2023.-</t>
  </si>
  <si>
    <t>Deposito Por Concepto De Comision Recibida Segun Ley 13-20 Articulo 28, Parrafo 1, Correspondiente A La Dispersion De Fecha 14/12/2023.-</t>
  </si>
  <si>
    <t>(Inversiones Prf, SRL) Pago Factura #B1500000592, Por Concepto De Gastos Comunes Del Local Comercial No. 402 En El 4To. Piso De La Plaza Galería 47, Ubicada En San Francisco De Macoris,  Corresp. De Octubre 2023.</t>
  </si>
  <si>
    <t>(Victoria Marte) Pago Factura #B1500000229, Por Concepto De Servicio De Notarización De 6 Actas Notarial De Comparación De Precios Y Licitación Pública Nacional Corresp Al Mes Septiembre 2023. Y P/Reg. Factura #B1500000230, Por Concepto De Servicio De Notarización De (7) Actas Notarial, De Comparación De Precios Y Licitación Pública Nacional Corresp. Al Mes De Octubre 2023.</t>
  </si>
  <si>
    <t>(Orox Inversiones, SRL) Pago Fact. #E450000000015 Servicio De Alimentación Institucional Para Reuniones, Capacitaciones Y Otros Eventos De Esta Tss. S/Oc No. Tss-2023-00247</t>
  </si>
  <si>
    <t>(Savant Consultores) Pago Factura #B1500000130, Por Concepto De Renovación Derecho De Uso Licencias Antivirus Antimalware Sophos; Antimalware Sophos Server Del 24/11/2023 Al 24/11/2024</t>
  </si>
  <si>
    <t>(Agua Planeta Azul, S.A.) Pago Facturas #B1500166272, Por Concepto De Compra De 78 Botellones De Agua De 5 Galones, Para Uso Común De La Tss, Según Orden De No. Tss-2023-00111.-</t>
  </si>
  <si>
    <t>(V Energy, S. A.) Pago Fact. #B1500239553 Adquisición Combustible Para Uso Vehículos Institucionales De La Tss S/Orden De Compra #Tss-2023-00255.</t>
  </si>
  <si>
    <t>(Genius Printgraphic) Pago Factura #B1500000286, Por Concepto De Servicio Producción E Instalación De Letreros, Señalética Para Localidades De Esta Tss, Según Orden No. Tss-2023-00084.</t>
  </si>
  <si>
    <t>Deposito Por Concepto De Comision Recibida Segun Ley 13-20 Articulo 28, Parrafo 1, Correspondiente A La Dispersion De Fecha 15/12/2023.-</t>
  </si>
  <si>
    <t>Por Concepto De Nomina Viaticos Dentro Del Pais, Correspondiente  Periodo Agosto, Sept. Y Octubre 2023, S/Anexos.</t>
  </si>
  <si>
    <t>(Magic Magnum Ventures SRL) Pago Fact. # B1500000169 Servicio Energía Eléctrica En El Local Comercial Oficina Tss Gustavo Mejia Ricart No. 52, Ens. Naco, Periodo Desde Enero Hasta Diciembre 2022 Y Desde Enero Hasta Octubre 2023  S/Contrato No. Cal-1221-01 Articulo No. 7.</t>
  </si>
  <si>
    <t>(Concepto Mobiliario Muñoz) Pago Factura #B1500001547, Por Concepto Adquisición De Mobiliario De Oficina Para Uso De La Tss, Según Orden De Compra No. Tss-2023-00238.</t>
  </si>
  <si>
    <t>Por Concepto De Nomina Horas Extras, Correspondiente  Al Mes De Septiembre  2023, S/Anexos.</t>
  </si>
  <si>
    <t>Por Concepto De Nomina Dias De Vacaciones No Disfrutados Ex Colaborador, Correspondiente  Al Mes De Noviembre  2023, S/Anexos.</t>
  </si>
  <si>
    <t>Deposito Por Concepto De Comision Recibida Segun Ley 13-20 Articulo 28, Parrafo 1, Correspondiente A La Dispersion De Fecha 18/12/2023.-</t>
  </si>
  <si>
    <t>(Eduardo Manrique &amp; Sociados, SRL) Pago Factura #B1500000230, Por Concepto De Servicio De Mantenimiento Eléctrico, Correspondiente Al Periodo Del 15/10/2023 Al 14/11/2023, Según Contrato No. Csv</t>
  </si>
  <si>
    <t>(Grupo Diario Libre, S A) Pago Factura #B1500002749, Por Concepto De Servicio De Publicidad En Diariolibre.Com Periodo Del 18/09/2023 Al 19/11/2023 Tss, Según Orden No. Tss-2023-00112.</t>
  </si>
  <si>
    <t xml:space="preserve">(Agua Planeta Azul, S.A.) Pago Facturas #B1500166284, Por Concepto De Compra De 78 Botellones De Agua De 5 Galones, Para Uso Común De La Tss, Según Orden De No. Tss-2023-00111.-
</t>
  </si>
  <si>
    <t>(Barna Management School) Pago Factura #B1500000704, Por Concepto De Servicio Capacitación Programa De Liderazgo Para El Sistema Nacional De Compras Y Contrataciones Públicas Tss, S</t>
  </si>
  <si>
    <t>Pago Nomina Regalia Pascual Ex Colaborador, Correspondiente  Al Mes De Diciembre  2023, S/Anexos.</t>
  </si>
  <si>
    <t>(Banco Reservas) Pago Consumo De Combustible Visa Flotilla Corporativa Tss, Correspondiente Al 02 De Diciembre  2023</t>
  </si>
  <si>
    <t>Pago Nomina Personal Fijo, Correspondiente Al Mes Diciembre 2023, S/Anexos.</t>
  </si>
  <si>
    <t>Pago Nomina Personal Contratados Temporeros, Correspondiente Al Mes Diciembre 2023, S/Anexos.</t>
  </si>
  <si>
    <t>Pago Nomina Personal Periodo Probatorio Ingreso Carrera, Correspondiente Al Mes Diciembre 2023, S/Anexos.</t>
  </si>
  <si>
    <t>Pago Nomina Personal Compensacion Servicio De Seguridad, Correspondiente Al Mes Diciembre 2023, S/Anexos.</t>
  </si>
  <si>
    <t>Pago Nomina Caracter Eventual, Correspondiente Al Mes Diciembre 2023, S/Anexos._______</t>
  </si>
  <si>
    <t>(V Energy, S. A.) Pago Fact. #B1500239573 Pago Adquisición Combustible Para Uso Vehículos Institucionales De La Tss S/Orden De Compra #Tss-2023-00255.</t>
  </si>
  <si>
    <t>Pago Nomina Compensacion Alimenticia, Correspondiente Al Mes Diciembre 2023, S/Anexos.</t>
  </si>
  <si>
    <t>Pago Nomina Suplencia, Correspondiente Al Mes Diciembre 2023, S/Anexos.</t>
  </si>
  <si>
    <t>Pago Nomina Interinato, Correspondiente Al Mes Diciembre 2023, S/Anexos._</t>
  </si>
  <si>
    <t>Pago Nomina Compensacion Transporte, Correspondiente Al Mes Diciembre 2023, S/Anexos.</t>
  </si>
  <si>
    <t>Pago Nomina Militar Corresp. Al  Cumplimiento De Indicadores Sismap, Diciembre 2023, S/Anexos.</t>
  </si>
  <si>
    <t>Pago Nomina Indemnizacion Economica Excolaborador, Correspondiente Al Mes Noviembre 2023, S/Anexos.</t>
  </si>
  <si>
    <t>Pago Nomina Compensacion Extraordinaria Anual, Correspondiente Al Mes Diciembre 2023, S/Anexos.</t>
  </si>
  <si>
    <t>Pago Nomina Indemnizacion Economica Excolaborador, Correspondiente Al Mes Diciembre 2023, S/Anexos.</t>
  </si>
  <si>
    <t>Pago Nomina Dias De Vacaciones No Disfrutadas Excolaborador, Correspondiente Al Mes Diciembre 2023, S/Anexos.</t>
  </si>
  <si>
    <t>Pago Nomina Complementaria Compensacion Extraordinaria Anual, Correspondiente Al Mes Diciembre 2023, S/Anexos.</t>
  </si>
  <si>
    <t>Pago Nomina Viaticos Dentro Del Pais, Corresp. A Los Meses De Noviembre Y Diciembre 2023, S/Anexos.</t>
  </si>
  <si>
    <t>(V Energy, S. A.) Pago Fact. #B1500239599 Y #B1500239615 Adquisición Combustible Para Uso Vehículos Institucionales De La Tss S/Orden De Compra #Tss-2023-00255</t>
  </si>
  <si>
    <t>(Unifield Communications, SRL) Pago Fact. #B1500000265, Por Concepto De Servicio De Renta Enlace De Fibra Óptica Itu-652D, 2 Hilos (Fibra Oscura), Desde El Data Center Tss Plaza Naco Al Data Center Edificio Tss 2Do. Piso, Corresp. Al Mes De Octubre 2023.</t>
  </si>
  <si>
    <t>(Editora Del Caribe, C. Por A.) Pago Factura #B1500005290 Por Concepto De Publicación De Aviso En Prensa Los Días 30 De Noviembre Y 01 De Diciembre 2023, “Convocatoria A Licitación Pública N</t>
  </si>
  <si>
    <t>(Consultores De Datos Del Caribe) Pago Factura #B1500001514 Por Concepto De Servicios De Consulta De Datos, Correspondiente Al Periodo Del 10/07/2023 Hasta El 07/08/2023.</t>
  </si>
  <si>
    <t>(Consorcio Energetico Punta Cana Macao) Pago Factura #B1500015143, Por Concepto De Servicios Energía Eléctrica Oficina Regional Bávaro, Correspondiente Al Periodo Del 07/10/2023 Al 07/11/2023.-</t>
  </si>
  <si>
    <t>(Fior D Aliza Mejia Rivera) Pago Factura #B1500000116 Por Concepto De Servicio De Notarización De Veinte (20) Contratos Suscritos Entre La Tss Y Varios Proveedores, Realizados En Los Los Meses De Junio A Agosto  2023.-</t>
  </si>
  <si>
    <t>(Macroseguridad) Pago Factura #B1500000062 Por Concepto De Capacitación En “Redacción Y Estructuración De Escritos Legales” Para 13 Colaboradores De La Tss, Según Orden De Orden De Compra #Tss-2023-00058.</t>
  </si>
  <si>
    <t>(Flow, SRL) Pago  Factura #B1500001020, Por Concepto De Adquisición De Mobiliario De Oficina Para Uso De La Tss, Según Orden De Compra #Tss-2023-00212.-</t>
  </si>
  <si>
    <t>Deposito Por Concepto De Comision Recibida Segun Ley 13-20 Articulo 28, Parrafo 1, Correspondiente A La Dispersion De Fecha 01/12/2023.-</t>
  </si>
  <si>
    <t>(Inmobiliaria Jordad, S.A.) Pago Factura #B1500000216, Por Concepto De Cuota De Mantenimiento De Los Locales A2-9 Y A2-11 De La Plaza Jorge Ii (Oficina Regional Santiago), Corresp. Al Mes De Octubre 2023.-</t>
  </si>
  <si>
    <t>Deposito Por Concepto De Comision Recibida Segun Ley 13-20 Articulo 28, Parrafo 1, Correspondiente A La Dispersion De Fecha 04/12/2023.-</t>
  </si>
  <si>
    <t>P/REG. DEPOSITO POR CONCEPTO DE COMISION RECIBIDA SEGUN LEY 13-20 ARTICULO 28, PARRAFO 1, CORRESPONDIENTE A LA DISPERSION DE FECHA 20/12/2023.-</t>
  </si>
  <si>
    <t>P/REG. DEPOSITO POR CONCEPTO DE COMISION RECIBIDA SEGUN LEY 13-20 ARTICULO 28, PARRAFO 1, CORRESPONDIENTE A LA DISPERSION DE FECHA 21/12/2023.-</t>
  </si>
  <si>
    <t>P/REG. DEPOSITO POR CONCEPTO DE COMISION RECIBIDA SEGUN LEY 13-20 ARTICULO 28, PARRAFO 1, CORRESPONDIENTE A LA DISPERSION DE FECHA 22/12/2023.-</t>
  </si>
  <si>
    <t>P/REG. DEPOSITO POR CONCEPTO DE COMISION RECIBIDA SEGUN LEY 13-20 ARTICULO 28, PARRAFO 1, CORRESPONDIENTE A LA DISPERSION DE FECHA 26/12/2023.-</t>
  </si>
  <si>
    <t>P/REG. DEPOSITO POR CONCEPTO DE COMISION RECIBIDA SEGUN LEY 13-20 ARTICULO 28, PARRAFO 1, CORRESPONDIENTE A LA DISPERSION DE FECHA 27/12/2023.-</t>
  </si>
  <si>
    <t>P/REG. DEPOSITO POR CONCEPTO DE COMISION RECIBIDA SEGUN LEY 13-20 ARTICULO 28, PARRAFO 1, CORRESPONDIENTE A LA DISPERSION DE FECHA 28/12/2023.-</t>
  </si>
  <si>
    <t>P/REG. DEPOSITO POR CONCEPTO DE COMISION RECIBIDA SEGUN LEY 13-20 ARTICULO 28, PARRAFO 1, CORRESPONDIENTE A LA DISPERSION DE FECHA 29/12/2023.-</t>
  </si>
  <si>
    <t>P/REG. DEPOSITO POR CONCEPTO DE CXC SISALRIL CORRESPONDIENTE A AL MES DE DIC. 2023 POR SUBSIDIOS POR MATERNIDAD, SEGUN RELACION ANEXA.</t>
  </si>
  <si>
    <t>LIB. #5037-1</t>
  </si>
  <si>
    <t>LIB. #5487-1</t>
  </si>
  <si>
    <t>LIB. #5572-1</t>
  </si>
  <si>
    <t>LIB. #5580-1</t>
  </si>
  <si>
    <t>LIB. #5583-1</t>
  </si>
  <si>
    <t>LIB. #5584-1</t>
  </si>
  <si>
    <t>LIB. #5640-1</t>
  </si>
  <si>
    <t>LIB. #5642-1</t>
  </si>
  <si>
    <t>LIB. #5643-1</t>
  </si>
  <si>
    <t>LIB. #5667-1</t>
  </si>
  <si>
    <t>LIB. #5715-1</t>
  </si>
  <si>
    <t>LIB. #5039-1</t>
  </si>
  <si>
    <t>LIB. #5478-1</t>
  </si>
  <si>
    <t>LIB. #5537-1</t>
  </si>
  <si>
    <t>LIB. #5538-1</t>
  </si>
  <si>
    <t>LIB. #5571-1</t>
  </si>
  <si>
    <t>LIB. #5604-1</t>
  </si>
  <si>
    <t>LIB. #5631-1</t>
  </si>
  <si>
    <t>LIB. #5634-1</t>
  </si>
  <si>
    <t>LIB. #5661-1</t>
  </si>
  <si>
    <t>LIB. #5668-1</t>
  </si>
  <si>
    <t>LIB. #5720-1</t>
  </si>
  <si>
    <t>LIB. #5725-1</t>
  </si>
  <si>
    <t>LIB. #5534-1</t>
  </si>
  <si>
    <t>LIB. #5574-1</t>
  </si>
  <si>
    <t>LIB. #5575-1</t>
  </si>
  <si>
    <t>LIB. #5605-1</t>
  </si>
  <si>
    <t>LIB. #5630-1</t>
  </si>
  <si>
    <t>LIB. #5639-1</t>
  </si>
  <si>
    <t>LIB. #5644-1</t>
  </si>
  <si>
    <t>LIB. #5660-1</t>
  </si>
  <si>
    <t>LIB. #5664-1</t>
  </si>
  <si>
    <t>LIB. #5672-1</t>
  </si>
  <si>
    <t>LIB. #5679-1</t>
  </si>
  <si>
    <t>LIB. #5704-1</t>
  </si>
  <si>
    <t>LIB. #5705-1</t>
  </si>
  <si>
    <t>LIB. #5714-1</t>
  </si>
  <si>
    <t>LIB. #5607-1</t>
  </si>
  <si>
    <t>LIB. #5633-1</t>
  </si>
  <si>
    <t>LIB. #5658-1</t>
  </si>
  <si>
    <t>LIB. #5662-1</t>
  </si>
  <si>
    <t>LIB. #5727-1</t>
  </si>
  <si>
    <t>LIB. #5675-1</t>
  </si>
  <si>
    <t>LIB. #5702-1</t>
  </si>
  <si>
    <t>LIB. #5711-1</t>
  </si>
  <si>
    <t>LIB. #5665-1</t>
  </si>
  <si>
    <t>(Eduardo Manrique &amp; Asociados) Pago Factura #B1500000232, Por Concepto De Reparación Shutter Entrada Oficina Regional Sfm, Según Orden De Compras #Tss-2023-00289.-</t>
  </si>
  <si>
    <t>(Gtg Industrial, Srl) Pago Factura #B1500003830, Por Concepto De Compra De Artículos Comestibles Para Uso Común De La Tss, Según Orden De Compra #Tss-2023-00309.-</t>
  </si>
  <si>
    <t>(Digo Interactive Media Network) Pago Factura #B1500000340, Por Concepto De Servicio Semanal De Publicidad Digital, Según Orden De Compra #Tss-2023-00113.</t>
  </si>
  <si>
    <t>(Teorema S. A) Pago Factura #B1500000771, Capacitación “Análisis E Interpretación De Estados Financieros”, Y “Diplomado En Auditoria Externa E Interna” Para Varios Colaboradores De La Tss, Según Orden De Compra #Tss-2023-00217.</t>
  </si>
  <si>
    <t>(Omx Multiservicios, Srl) Pago Factura #B1500000184, Por Concepto De Adquisición Artículos De Limpieza E Higiene Para Uso Común De La Tss Según Orden No. Tss-2023-00323</t>
  </si>
  <si>
    <t>(Corpid Identidad Corporativa) Pago Fact. No. B1500000084 Suminstro Instalación Papel Tapiz En Oficinas Tss Gmr Y Plaza Naco. S/Orden De Compra No. Tss-2023-00063.</t>
  </si>
  <si>
    <t>(Isaias Corporan Rivas) Pago Factura #B1500000093, Por Concepto De Servicio De Notificación De Actos De Alguacil Con Varios Traslados, Corresp. A Los Meses De Noviembre Y Diciembre 2023.-</t>
  </si>
  <si>
    <t>(Compania Dominicana De Telefonos C Por A) Pago Facturas # E450000030946, # E450000031005, # E450000031319, # E450000031320, E450000031403, E450000032089 Por Concepto De Servicios Telefónicos. (Ctas. #701918732, #704572003, #714935536, #714935763 #720491043, Y #777304217). Corresp. A Diciembre 2023.</t>
  </si>
  <si>
    <t>(Listin Diario) Pago Factura #B1500009127, Por Concepto Servicio De Publicación El Día 19 De Diciembre Del 2023 “Aviso Calendario De Pago Sin Recargo Año 2024”, Según Orden De Compra #Tss-2023-00174.-</t>
  </si>
  <si>
    <t>Itla (Inst. Tecnologico Americ) Pago Factura #B1500000648, Por Concepto De Capacitación “Business Inteligence Con Bi”, “Excel Avanzado” Para Los Colaboradores De La Tss Según Acuerdo Interinstitucional.</t>
  </si>
  <si>
    <t>(Empresas Macangel, Srl) Pago Factura #B1500000354, Por Concepto De Servicios De Instalación De Decoración Navideña De Las Oficinas Torre Tss, Plaza Naco Y Gmr, Según Orden De Compra.</t>
  </si>
  <si>
    <t>(V Energy, S. A.) Pago Fact. #B1500239647 Adquisición Combustible Para Uso Vehículos Institucionales De La Tss S/Orden De Compra #Tss-2023-00255</t>
  </si>
  <si>
    <t>(Seguro Nacional De Salud) Pago Factura #B1500010762 Por Concepto De Contrato Colectivo No. 46147 (Seguro De Salud Complementario) De Los Colaboradores De La Tss, Corresp. Al Período Del 01/01/2024 Al 31/01/2024.-</t>
  </si>
  <si>
    <t>(Integraciones Tecnologicas M&amp;A) Pago Factura #B1500000344, Correspondiente Al 10% Y 5To.  Pago Por Servicio De Consultoría Para La Implementación Del Sistema Integral De Gestión De Calidad, Riesgos, Continuidad De Negocio Y Seguridad De La Información De La Tss Bajo Normas Iso 9001,2700</t>
  </si>
  <si>
    <t>(Raiza Valentina Prestol Almánzar) Pago Factura #B1500000107 Por Concepto De Servicio De Notarización De 18 Contratos Correspondiente Al Mes De Noviembre 2023</t>
  </si>
  <si>
    <t>(B &amp; H Mobiliarios) Pago Factura #B1500001045, Por Concepto De Adquisición De Mobiliario Para Uso De La Tss, Según Contrato #Com-0823-03.</t>
  </si>
  <si>
    <t>(Bernardo Antonio Garcia Familia) Pago Factura #B1500000126, Por Concepto De Servicio De Notificación De Actos De Alguacil, Correspondiente A Los Meses De Octubre-Diciembre 2023.-</t>
  </si>
  <si>
    <t>(Agua Planeta Azul, S.A.) Pago Facturas #B1500167005, Por Concepto De Compra De 53 Botellones De Agua De 5 Galones, Para Uso Común De La Tss, Según Orden De No. Tss-2023-00111.-</t>
  </si>
  <si>
    <t>(Servicio Nac. Seg. Int, SRL) Pago Fact. #B1500000791, Por Concepto De Servicios De Vigilante De Seguridad Física Para La Oficina Ubicadas En La Tss Santo Domingo, Regional Tss  Bávaro Y Puerto Plata, Corresp. A Noviembre 2023, S/Orden #Tss-2023-00013, Contrato No. Csv-0223-01, Adenda Csv-0223-01B.</t>
  </si>
  <si>
    <t>(Agua Planeta Azul, S.A.) Pago Fact. #B1500239630 Adquisición Combustible Para Uso Vehículos Institucionales De La Tss S/Orden De Compra #Tss-2023-00255</t>
  </si>
  <si>
    <t>(Ramirez &amp; Mojica) Pago Factura #B1500002062, Por Concepto De Compra De 3 Trituradoras De Papel  Para Uso De La Tss, Según Orden De Compra #Tss-2023-00288.-</t>
  </si>
  <si>
    <t>(Gtg Industrial, Srl) Pago Factura #B1500003842, Por Concepto De Compra De Artículos De Limpieza Para Uso Común De La Tss, Según Orden De Compra #Tss-2023-00320.-</t>
  </si>
  <si>
    <t>(Auto Centro Rd, SRL) Pago Factura #B1500000210, Por Concepto De Adquisición De Juego De Alfombra Para Uso Vehículos Institucionales Tss Según Orden No. Tss-2023-00312.</t>
  </si>
  <si>
    <t>(Seguros Universal, S. A.) Pago Factura #B1500011833 Por Concepto De Contrato Colectivo No. 03161053 (Seguro De Salud Complementario) De Los Colaboradores De La Tss, Corresp. Al Período Del 01/01/2024 Al 31/01/2024.-</t>
  </si>
  <si>
    <t>(Supligensa,  SRL) Pago Factura #B1500000844, Por Concepto De  Adquisicion (9)Dispensadores De Jabon Liquido  Para Uso De La  Tss, Según Orden De Compra #Tss-2023-00319-</t>
  </si>
  <si>
    <t>(Seguros Universal, S. A.) Pago Factura #B1500010825 Por Concepto De Contrato Colectivo No. 03161050 (Seguro De Salud Complementario) De Los Colaboradores De La Tss, Corresp. Al Período Del 01/01/2024 Al 31/01/2024.-</t>
  </si>
  <si>
    <t>(Francisco Aristy De Castro) Pago Factura #B1500000112, Por Concepto De Servicio De Notarización De (1) Actas Notarial, De Comparación De Precios Y Licitación Pública Nacional Correspondiente Al Mes De Diciembre 2023.</t>
  </si>
  <si>
    <t>(Jose Luis Capellan Melendez) Pago. Factura #B1500000081, Por Concepto De Servicio De Notificación De Actos De Alguacil Con Varios Traslados, Corresp.  A Los Meses De Sept.  A Dic 2023.-</t>
  </si>
  <si>
    <t>(Seguros Banreservas) Pago Factura #B1500045552, Por Concepto De Póliza No. 2-2-804-0043943 Seguro Fidelidad 3D,  Factura #B1500045550, Por Concepto De Póliza No. 2-2-802-0043942 Seguro Responsabilidad Civil De Exceso, Factura #B1500045549, Por Concepto De Póliza No. 2-2-801-0043941 Seguro Responsabilidad Civil Extracontractual, Factura #B1500045548, Por Concepto De Póliza No. 2-2-204-0056864 Seguro Incendio Y Líneas Aliadas (Todo Riesgo)Corresp. Al Período Del 31/10/2023 Al 31/10/2024.</t>
  </si>
  <si>
    <t>(Servicio Nac. Seg. Int, SRL) Pago Fact. #B1500000792 Servicios De Vigilante De Seguridad Física Para La Oficina De Tss Ubicada En La Gustavo Mejía Ricart, Correspondiente Al Mes De Noviembre 2023, S/Orden #Tss-2022-00171.- Contrato No. Csv-1022-03.</t>
  </si>
  <si>
    <t>(Servicio Nac. Seg. Int, SRL) Pago Fact. #B1500000817Servicios De Vigilante De Seguridad Física Para La Oficina De Tss Ubicada En La Gmr, Diciembre 2023, S/Orden #Tss-2022-00171.- Contrato No. Csv-1022-03, Adenda Csv-1022-03-B.</t>
  </si>
  <si>
    <t>(Obras Civiles Y Electricas, SRL) Pago Factura #B1500000041, Por Concepto De Servicio Reparación De Piso Área De Archivos Y Almacenes Tics Gmr Según Orden No. Tss-2023-00313</t>
  </si>
  <si>
    <t>(Baroli Tecnologies, SRL) Pago Factura #B1500000338, Por Concepto De Adquisición De Sistema De Videovigilancia Para Las Oficinas De Esta Tss, Según Contrato No. Com-0623-01.</t>
  </si>
  <si>
    <t>(Grupo Dv Services, SRL) Pago Fact. #B1500000052, P/Alquiler De Equipos De Aromatización, Para El Área De Servicios Tss Plaza Naco, Regionales Bávaro, Y Puerto Plata, Del 17/11/23 - 16/12/23, S/Orden #Tss-2023-00125 Y Bs-0013984-2023.</t>
  </si>
  <si>
    <t>(Invesiones Tejeda Valera Fd SRL) Pago Fact. #B1500000703 Adquisicion Materiales De Oficina Para Almacén Uso Común De La Tss S/Orden De Compra #Tss-2023-00333.</t>
  </si>
  <si>
    <t>(Actualidades VD) Pago Factura #B1500001659, Por Concepto De Adquisición De 3 Deshumificador 35 Pinta, Para Uso De La Tss, Según Orden De Compra #Tss-2023-00338.-</t>
  </si>
  <si>
    <t>(Lenyirub, SRL) Pago Factura #B1500000517, Por Concepto De Mobiliario Para Dispensario Médico De La Tss, Según Orden De Compra #Tss-2023-00329</t>
  </si>
  <si>
    <t>(Invesiones Tejeda Valera Fd SRL) Pago Fact. #B1500000707 Adquisicion Materiales De Oficina Para Almacén Uso Común De La Tss S/Orden De Compra #Tss-2023-00324.</t>
  </si>
  <si>
    <t>(Rgm Multi Services, EIRL) Pago Factura #B1500000142, Por Concepto De Adquisición Tarjeta De Proximidad, Según Orden De Compra #Tss-2023-00339.</t>
  </si>
  <si>
    <t>(Publi Master, EIRL) Pago Factura #B1500000323, Por Concepto De Adquisición De Letreros, Banderas Y Astas Uso Tss, Según Orden De Compra #Tss-2023-00294.</t>
  </si>
  <si>
    <t>(Rag Tire &amp; Auto Center, SRL) Pago Factura #B1500000444, Por Concepto De Adquisición Juego De Neumáticos Para Nissan Frontier, Según Orden De Compra #Tss-2023-00277.</t>
  </si>
  <si>
    <t>(Uniempresa, SRL Pago Factura #B1500000166, Por Concepto De Adquisición De Abrigos Para El Personal De La Tss, Según Orden De Compra #Tss-2023-00184.</t>
  </si>
  <si>
    <t>(Autocentro Navarro, SRL) Pago Factura #B1500002749 Por Concepto De Servicio De Instalación De Laminado Vehículos De La Tss, Según Orden De Compra #Tss-2023-00311.-</t>
  </si>
  <si>
    <t>(Fl&amp;M Comercial, SRL) Pago Factura #B1500002749 Por Concepto De Servicio De Instalación De Laminado Vehículos De La Tss, Según Orden De Compra #Tss-2023-00311.-</t>
  </si>
  <si>
    <t>(Inversiones Siurana, SRL Pago Fact. #B1500001092 Servicio Almuerzo Personal De La Tss, Por Medio Plataforma Fripick Corresp. Al Período Del 01 Al 28 De Diciembre De 2023.</t>
  </si>
  <si>
    <t>(Industria Dominguez, SRL) Pago Factura #B1500000133, Por Concepto De Adquisición De Shutter Para Locales Tss Plaza Naco, Según Orden De Compra #Tss-2023-00256.</t>
  </si>
  <si>
    <t>LIB. #5359-1</t>
  </si>
  <si>
    <t>LIB. #5577-1</t>
  </si>
  <si>
    <t>LIB. #5666-1</t>
  </si>
  <si>
    <t>LIB. #5673-1</t>
  </si>
  <si>
    <t>LIB. #5678-1</t>
  </si>
  <si>
    <t>(Consorcio Energetico Punta Cana Macao) P/REG. FACTURA #B1500015359, POR CONCEPTO DE SERVICIOS ENERGÍA ELÉCTRICA OFICINA REGIONAL BÁVARO, CORRESPONDIENTE AL PERIODO DEL 07/11/2023 AL 07/12/2023.-</t>
  </si>
  <si>
    <t>(PROVESOL PROVEEDORES DE SOLUCIONES) P/REG. FACT. #B1500001387 COMPRA DE ARTICULOS COMSUMIBLES TIC TSS S/ORDEN DE COMPRA #TSS-2023-00269.</t>
  </si>
  <si>
    <t>(Editora Del Caribe, C. Por A.) P/reg. factura #B1500005343 por concepto de publicación de aviso en prensa el día martes 19 diciembre 2023, “TSS aviso calendario pagos sin recargos 2024” según</t>
  </si>
  <si>
    <t>(Metrotec) P/REG. FACTURA #B1500000682, POR CONCEPTO DE SERVICIO DE DESMONTE Y REINSTALACIÓN CONTROL DE ACCESO VEHICULAR OFICINA GMR, S/ORDEN DE COMPRA NO. TSS-2023-00279</t>
  </si>
  <si>
    <t>(Multicomputos, SRL)P/reg. factura #B1500001327, por concepto de Renovación soporte oracle enterprise edition plus perpetual casi: 20929726, real aplication clusters processor del 13/08/2023 al 31/08/2024. S/O/C #TSS-2023-00260 y Contrato No. CSV-1123-03. fACT. #B1500001328, por concepto de renovación soporte de equipo de la librería de Backup Storagetek SL 150, desde el 05/12/2023 hasta el  04/12/2024) según O/ C No. TSS-2023-00260 Y contrato No. CSV-1123-03. Y factura #B1500001326, por concepto de Renovación soporte oracle enterprise edition plus perpetual casi: 7102772, real aplication clusters processor del 14/09/2023 al 13/09/2024. S/O/C #TSS-2023-00260 y Contrato No. CSV-1123-03.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</si>
</sst>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m/d/yy"/>
    <numFmt numFmtId="166" formatCode="#,##0.00;\-#,##0.00;* ??"/>
    <numFmt numFmtId="167" formatCode="#,##0.0000000000000000"/>
  </numFmts>
  <fonts count="9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sz val="10"/>
      <name val="Arial"/>
      <family val="2"/>
    </font>
    <font>
      <sz val="13"/>
      <name val="Arial"/>
      <family val="2"/>
    </font>
    <font>
      <sz val="8"/>
      <name val="Arial"/>
      <family val="2"/>
    </font>
    <font>
      <sz val="11"/>
      <color theme="1"/>
      <name val="Calibri"/>
      <family val="2"/>
      <scheme val="minor"/>
    </font>
    <font>
      <b/>
      <sz val="14"/>
      <name val="Times New Roman"/>
      <family val="1"/>
    </font>
    <font>
      <b/>
      <sz val="36"/>
      <color theme="0"/>
      <name val="Century Gothic"/>
      <family val="2"/>
    </font>
    <font>
      <b/>
      <sz val="18"/>
      <name val="Calibri Light"/>
      <family val="2"/>
    </font>
    <font>
      <sz val="18"/>
      <name val="Calibri Light"/>
      <family val="2"/>
    </font>
    <font>
      <b/>
      <sz val="48"/>
      <name val="Century Gothic"/>
      <family val="2"/>
    </font>
    <font>
      <b/>
      <sz val="26"/>
      <name val="Century Gothic"/>
      <family val="2"/>
    </font>
    <font>
      <sz val="20"/>
      <color rgb="FF000000"/>
      <name val="Calibri Light"/>
      <family val="2"/>
    </font>
    <font>
      <sz val="20"/>
      <name val="Calibri Light"/>
      <family val="2"/>
    </font>
    <font>
      <b/>
      <sz val="20"/>
      <name val="Calibri Light"/>
      <family val="2"/>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bgColor indexed="64"/>
      </patternFill>
    </fill>
  </fills>
  <borders count="19">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s>
  <cellStyleXfs count="142">
    <xf numFmtId="0" fontId="0" fillId="0" borderId="0"/>
    <xf numFmtId="43" fontId="77" fillId="0" borderId="0" applyFont="0" applyFill="0" applyBorder="0" applyAlignment="0" applyProtection="0"/>
    <xf numFmtId="43" fontId="79" fillId="0" borderId="0" applyFont="0" applyFill="0" applyBorder="0" applyAlignment="0" applyProtection="0"/>
    <xf numFmtId="0" fontId="79" fillId="0" borderId="0"/>
    <xf numFmtId="0" fontId="82" fillId="0" borderId="0"/>
    <xf numFmtId="9" fontId="79" fillId="0" borderId="0" applyFont="0" applyFill="0" applyBorder="0" applyAlignment="0" applyProtection="0"/>
    <xf numFmtId="0" fontId="76" fillId="0" borderId="0"/>
    <xf numFmtId="0" fontId="75" fillId="0" borderId="0"/>
    <xf numFmtId="0" fontId="74" fillId="0" borderId="0"/>
    <xf numFmtId="0" fontId="73" fillId="0" borderId="0"/>
    <xf numFmtId="0" fontId="72" fillId="0" borderId="0"/>
    <xf numFmtId="0" fontId="71" fillId="0" borderId="0"/>
    <xf numFmtId="0" fontId="70" fillId="0" borderId="0"/>
    <xf numFmtId="0" fontId="69" fillId="0" borderId="0"/>
    <xf numFmtId="0" fontId="68" fillId="0" borderId="0"/>
    <xf numFmtId="0" fontId="67" fillId="0" borderId="0"/>
    <xf numFmtId="0" fontId="66" fillId="0" borderId="0"/>
    <xf numFmtId="0" fontId="65" fillId="0" borderId="0"/>
    <xf numFmtId="0" fontId="64" fillId="0" borderId="0"/>
    <xf numFmtId="0" fontId="63" fillId="0" borderId="0"/>
    <xf numFmtId="0" fontId="62" fillId="0" borderId="0"/>
    <xf numFmtId="0" fontId="61" fillId="0" borderId="0"/>
    <xf numFmtId="0" fontId="60" fillId="0" borderId="0"/>
    <xf numFmtId="0" fontId="59" fillId="0" borderId="0"/>
    <xf numFmtId="0" fontId="58" fillId="0" borderId="0"/>
    <xf numFmtId="0" fontId="57" fillId="0" borderId="0"/>
    <xf numFmtId="0" fontId="56" fillId="0" borderId="0"/>
    <xf numFmtId="0" fontId="55" fillId="0" borderId="0"/>
    <xf numFmtId="0" fontId="54" fillId="0" borderId="0"/>
    <xf numFmtId="0" fontId="53" fillId="0" borderId="0"/>
    <xf numFmtId="0" fontId="52" fillId="0" borderId="0"/>
    <xf numFmtId="0" fontId="51" fillId="0" borderId="0"/>
    <xf numFmtId="0" fontId="50" fillId="0" borderId="0"/>
    <xf numFmtId="0" fontId="49" fillId="0" borderId="0"/>
    <xf numFmtId="0" fontId="48" fillId="0" borderId="0"/>
    <xf numFmtId="0" fontId="47" fillId="0" borderId="0"/>
    <xf numFmtId="0" fontId="46" fillId="0" borderId="0"/>
    <xf numFmtId="0" fontId="45" fillId="0" borderId="0"/>
    <xf numFmtId="0" fontId="44" fillId="0" borderId="0"/>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77" fillId="0" borderId="0"/>
    <xf numFmtId="164" fontId="77" fillId="0" borderId="0" applyFont="0" applyFill="0" applyBorder="0" applyAlignment="0" applyProtection="0"/>
    <xf numFmtId="164" fontId="77" fillId="0" borderId="0" applyFont="0" applyFill="0" applyBorder="0" applyAlignment="0" applyProtection="0"/>
    <xf numFmtId="0" fontId="77" fillId="0" borderId="0"/>
    <xf numFmtId="0" fontId="22" fillId="0" borderId="0"/>
    <xf numFmtId="9" fontId="77"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62">
    <xf numFmtId="0" fontId="0" fillId="0" borderId="0" xfId="0"/>
    <xf numFmtId="0" fontId="0" fillId="0" borderId="0" xfId="0" applyAlignment="1">
      <alignment vertical="center"/>
    </xf>
    <xf numFmtId="0" fontId="80" fillId="0" borderId="0" xfId="0" applyFont="1" applyAlignment="1">
      <alignment vertical="center"/>
    </xf>
    <xf numFmtId="0" fontId="80" fillId="2" borderId="0" xfId="0" applyFont="1" applyFill="1" applyAlignment="1">
      <alignment vertical="center"/>
    </xf>
    <xf numFmtId="0" fontId="80" fillId="2" borderId="0" xfId="0" applyFont="1" applyFill="1" applyAlignment="1">
      <alignment horizontal="center" vertical="center"/>
    </xf>
    <xf numFmtId="0" fontId="0" fillId="2" borderId="0" xfId="0" applyFill="1" applyAlignment="1">
      <alignment vertical="center"/>
    </xf>
    <xf numFmtId="0" fontId="78" fillId="2" borderId="0" xfId="0" applyFont="1" applyFill="1" applyAlignment="1">
      <alignment vertical="center"/>
    </xf>
    <xf numFmtId="0" fontId="83" fillId="0" borderId="0" xfId="0" applyFont="1" applyAlignment="1">
      <alignment vertical="center"/>
    </xf>
    <xf numFmtId="0" fontId="80" fillId="2" borderId="0" xfId="0" applyFont="1" applyFill="1"/>
    <xf numFmtId="0" fontId="0" fillId="0" borderId="4" xfId="0" applyBorder="1"/>
    <xf numFmtId="0" fontId="0" fillId="0" borderId="6" xfId="0" applyBorder="1"/>
    <xf numFmtId="0" fontId="0" fillId="0" borderId="7" xfId="0" applyBorder="1"/>
    <xf numFmtId="0" fontId="77" fillId="0" borderId="0" xfId="0" applyFont="1"/>
    <xf numFmtId="0" fontId="0" fillId="0" borderId="8" xfId="0" applyBorder="1"/>
    <xf numFmtId="0" fontId="77" fillId="0" borderId="10" xfId="0" applyFont="1" applyBorder="1"/>
    <xf numFmtId="0" fontId="0" fillId="0" borderId="9" xfId="0" applyBorder="1"/>
    <xf numFmtId="0" fontId="0" fillId="0" borderId="11" xfId="0" applyBorder="1"/>
    <xf numFmtId="0" fontId="77" fillId="0" borderId="0" xfId="0" applyFont="1" applyAlignment="1">
      <alignment vertical="center"/>
    </xf>
    <xf numFmtId="0" fontId="77" fillId="3" borderId="0" xfId="0" applyFont="1" applyFill="1"/>
    <xf numFmtId="0" fontId="85" fillId="5" borderId="2" xfId="0" applyFont="1" applyFill="1" applyBorder="1" applyAlignment="1">
      <alignment horizontal="center" vertical="center" wrapText="1"/>
    </xf>
    <xf numFmtId="49" fontId="89" fillId="0" borderId="3" xfId="0" applyNumberFormat="1" applyFont="1" applyBorder="1" applyAlignment="1">
      <alignment horizontal="left" vertical="center" wrapText="1"/>
    </xf>
    <xf numFmtId="4" fontId="91" fillId="2" borderId="4" xfId="0" applyNumberFormat="1" applyFont="1" applyFill="1" applyBorder="1" applyAlignment="1">
      <alignment horizontal="right"/>
    </xf>
    <xf numFmtId="49" fontId="89" fillId="0" borderId="3" xfId="0" applyNumberFormat="1" applyFont="1" applyBorder="1" applyAlignment="1">
      <alignment horizontal="left" wrapText="1"/>
    </xf>
    <xf numFmtId="0" fontId="85" fillId="5" borderId="18" xfId="0" applyFont="1" applyFill="1" applyBorder="1" applyAlignment="1">
      <alignment horizontal="center" vertical="center" wrapText="1"/>
    </xf>
    <xf numFmtId="43" fontId="0" fillId="0" borderId="0" xfId="1" applyFont="1"/>
    <xf numFmtId="167" fontId="0" fillId="0" borderId="0" xfId="0" applyNumberFormat="1"/>
    <xf numFmtId="49" fontId="89" fillId="0" borderId="3" xfId="0" applyNumberFormat="1" applyFont="1" applyBorder="1" applyAlignment="1">
      <alignment horizontal="center"/>
    </xf>
    <xf numFmtId="0" fontId="80" fillId="0" borderId="0" xfId="0" applyFont="1" applyAlignment="1">
      <alignment horizontal="center"/>
    </xf>
    <xf numFmtId="0" fontId="80" fillId="2" borderId="0" xfId="0" applyFont="1" applyFill="1" applyAlignment="1">
      <alignment horizontal="center"/>
    </xf>
    <xf numFmtId="4" fontId="86" fillId="2" borderId="4" xfId="0" applyNumberFormat="1" applyFont="1" applyFill="1" applyBorder="1" applyAlignment="1">
      <alignment horizontal="center"/>
    </xf>
    <xf numFmtId="165" fontId="89" fillId="0" borderId="3" xfId="0" applyNumberFormat="1" applyFont="1" applyBorder="1" applyAlignment="1">
      <alignment horizontal="center"/>
    </xf>
    <xf numFmtId="4" fontId="90" fillId="2" borderId="4" xfId="0" applyNumberFormat="1" applyFont="1" applyFill="1" applyBorder="1" applyAlignment="1">
      <alignment horizontal="center"/>
    </xf>
    <xf numFmtId="0" fontId="90" fillId="0" borderId="0" xfId="0" applyFont="1" applyAlignment="1">
      <alignment horizontal="center"/>
    </xf>
    <xf numFmtId="0" fontId="90" fillId="0" borderId="3" xfId="0" applyFont="1" applyBorder="1" applyAlignment="1">
      <alignment horizontal="center"/>
    </xf>
    <xf numFmtId="166" fontId="89" fillId="0" borderId="3" xfId="0" applyNumberFormat="1" applyFont="1" applyBorder="1"/>
    <xf numFmtId="4" fontId="90" fillId="2" borderId="3" xfId="0" applyNumberFormat="1" applyFont="1" applyFill="1" applyBorder="1"/>
    <xf numFmtId="4" fontId="90" fillId="2" borderId="12" xfId="0" applyNumberFormat="1" applyFont="1" applyFill="1" applyBorder="1"/>
    <xf numFmtId="4" fontId="91" fillId="2" borderId="16" xfId="0" applyNumberFormat="1" applyFont="1" applyFill="1" applyBorder="1"/>
    <xf numFmtId="4" fontId="0" fillId="0" borderId="0" xfId="0" applyNumberFormat="1"/>
    <xf numFmtId="0" fontId="0" fillId="2" borderId="0" xfId="0" applyFill="1"/>
    <xf numFmtId="43" fontId="85" fillId="5" borderId="13" xfId="1" applyFont="1" applyFill="1" applyBorder="1" applyAlignment="1">
      <alignment wrapText="1"/>
    </xf>
    <xf numFmtId="0" fontId="85" fillId="5" borderId="0" xfId="0" applyFont="1" applyFill="1" applyAlignment="1">
      <alignment wrapText="1"/>
    </xf>
    <xf numFmtId="0" fontId="85" fillId="5" borderId="1" xfId="0" applyFont="1" applyFill="1" applyBorder="1" applyAlignment="1">
      <alignment wrapText="1"/>
    </xf>
    <xf numFmtId="0" fontId="85" fillId="5" borderId="2" xfId="0" applyFont="1" applyFill="1" applyBorder="1" applyAlignment="1">
      <alignment wrapText="1"/>
    </xf>
    <xf numFmtId="0" fontId="89" fillId="0" borderId="3" xfId="0" applyFont="1" applyBorder="1" applyAlignment="1">
      <alignment horizontal="center"/>
    </xf>
    <xf numFmtId="165" fontId="89" fillId="0" borderId="3" xfId="0" applyNumberFormat="1" applyFont="1" applyBorder="1" applyAlignment="1">
      <alignment horizontal="left"/>
    </xf>
    <xf numFmtId="39" fontId="80" fillId="2" borderId="0" xfId="0" applyNumberFormat="1" applyFont="1" applyFill="1" applyAlignment="1">
      <alignment horizontal="center" vertical="center"/>
    </xf>
    <xf numFmtId="4" fontId="85" fillId="2" borderId="11" xfId="0" applyNumberFormat="1" applyFont="1" applyFill="1" applyBorder="1"/>
    <xf numFmtId="49" fontId="89" fillId="0" borderId="3" xfId="0" applyNumberFormat="1" applyFont="1" applyBorder="1" applyAlignment="1">
      <alignment horizontal="left"/>
    </xf>
    <xf numFmtId="166" fontId="89" fillId="0" borderId="3" xfId="0" applyNumberFormat="1" applyFont="1" applyBorder="1" applyAlignment="1">
      <alignment horizontal="right"/>
    </xf>
    <xf numFmtId="0" fontId="85" fillId="5" borderId="5" xfId="0" applyFont="1" applyFill="1" applyBorder="1" applyAlignment="1">
      <alignment wrapText="1"/>
    </xf>
    <xf numFmtId="0" fontId="0" fillId="2" borderId="0" xfId="0" applyFill="1" applyAlignment="1">
      <alignment horizontal="center" vertical="center"/>
    </xf>
    <xf numFmtId="0" fontId="87" fillId="0" borderId="0" xfId="0" applyFont="1" applyAlignment="1">
      <alignment horizontal="center" vertical="center"/>
    </xf>
    <xf numFmtId="0" fontId="88" fillId="6" borderId="0" xfId="0" applyFont="1" applyFill="1" applyAlignment="1">
      <alignment horizontal="center" vertical="center"/>
    </xf>
    <xf numFmtId="0" fontId="84" fillId="4" borderId="14" xfId="0" applyFont="1" applyFill="1" applyBorder="1" applyAlignment="1">
      <alignment horizontal="center" vertical="center"/>
    </xf>
    <xf numFmtId="0" fontId="84" fillId="4" borderId="15" xfId="0" applyFont="1" applyFill="1" applyBorder="1" applyAlignment="1">
      <alignment horizontal="center" vertical="center"/>
    </xf>
    <xf numFmtId="0" fontId="84" fillId="4" borderId="17" xfId="0" applyFont="1" applyFill="1" applyBorder="1" applyAlignment="1">
      <alignment horizontal="center" vertical="center"/>
    </xf>
    <xf numFmtId="0" fontId="84" fillId="4" borderId="12" xfId="0" applyFont="1" applyFill="1" applyBorder="1" applyAlignment="1">
      <alignment horizontal="center" vertical="center"/>
    </xf>
    <xf numFmtId="0" fontId="85" fillId="5" borderId="17" xfId="0" applyFont="1" applyFill="1" applyBorder="1" applyAlignment="1">
      <alignment horizontal="center" wrapText="1"/>
    </xf>
    <xf numFmtId="0" fontId="85" fillId="5" borderId="0" xfId="0" applyFont="1" applyFill="1" applyAlignment="1">
      <alignment horizontal="center" wrapText="1"/>
    </xf>
    <xf numFmtId="0" fontId="91" fillId="5" borderId="3" xfId="0" applyFont="1" applyFill="1" applyBorder="1" applyAlignment="1">
      <alignment horizontal="center" wrapText="1"/>
    </xf>
    <xf numFmtId="0" fontId="91" fillId="5" borderId="2" xfId="0" applyFont="1" applyFill="1" applyBorder="1" applyAlignment="1">
      <alignment horizontal="center" wrapText="1"/>
    </xf>
  </cellXfs>
  <cellStyles count="142">
    <cellStyle name="Comma" xfId="1" builtinId="3"/>
    <cellStyle name="Comma 2" xfId="62" xr:uid="{00000000-0005-0000-0000-000001000000}"/>
    <cellStyle name="Millares 2" xfId="2" xr:uid="{00000000-0005-0000-0000-000002000000}"/>
    <cellStyle name="Millares 2 2" xfId="63" xr:uid="{00000000-0005-0000-0000-000003000000}"/>
    <cellStyle name="Normal" xfId="0" builtinId="0"/>
    <cellStyle name="Normal 10" xfId="12" xr:uid="{00000000-0005-0000-0000-000005000000}"/>
    <cellStyle name="Normal 10 2" xfId="73" xr:uid="{00000000-0005-0000-0000-000006000000}"/>
    <cellStyle name="Normal 11" xfId="13" xr:uid="{00000000-0005-0000-0000-000007000000}"/>
    <cellStyle name="Normal 11 2" xfId="74" xr:uid="{00000000-0005-0000-0000-000008000000}"/>
    <cellStyle name="Normal 12" xfId="14" xr:uid="{00000000-0005-0000-0000-000009000000}"/>
    <cellStyle name="Normal 12 2" xfId="75" xr:uid="{00000000-0005-0000-0000-00000A000000}"/>
    <cellStyle name="Normal 13" xfId="15" xr:uid="{00000000-0005-0000-0000-00000B000000}"/>
    <cellStyle name="Normal 13 2" xfId="76" xr:uid="{00000000-0005-0000-0000-00000C000000}"/>
    <cellStyle name="Normal 14" xfId="16" xr:uid="{00000000-0005-0000-0000-00000D000000}"/>
    <cellStyle name="Normal 14 2" xfId="77" xr:uid="{00000000-0005-0000-0000-00000E000000}"/>
    <cellStyle name="Normal 15" xfId="17" xr:uid="{00000000-0005-0000-0000-00000F000000}"/>
    <cellStyle name="Normal 15 2" xfId="78" xr:uid="{00000000-0005-0000-0000-000010000000}"/>
    <cellStyle name="Normal 16" xfId="18" xr:uid="{00000000-0005-0000-0000-000011000000}"/>
    <cellStyle name="Normal 16 2" xfId="79" xr:uid="{00000000-0005-0000-0000-000012000000}"/>
    <cellStyle name="Normal 17" xfId="19" xr:uid="{00000000-0005-0000-0000-000013000000}"/>
    <cellStyle name="Normal 17 2" xfId="80" xr:uid="{00000000-0005-0000-0000-000014000000}"/>
    <cellStyle name="Normal 18" xfId="20" xr:uid="{00000000-0005-0000-0000-000015000000}"/>
    <cellStyle name="Normal 18 2" xfId="81" xr:uid="{00000000-0005-0000-0000-000016000000}"/>
    <cellStyle name="Normal 19" xfId="21" xr:uid="{00000000-0005-0000-0000-000017000000}"/>
    <cellStyle name="Normal 19 2" xfId="82" xr:uid="{00000000-0005-0000-0000-000018000000}"/>
    <cellStyle name="Normal 2" xfId="3" xr:uid="{00000000-0005-0000-0000-000019000000}"/>
    <cellStyle name="Normal 2 2" xfId="64" xr:uid="{00000000-0005-0000-0000-00001A000000}"/>
    <cellStyle name="Normal 20" xfId="22" xr:uid="{00000000-0005-0000-0000-00001B000000}"/>
    <cellStyle name="Normal 20 2" xfId="83" xr:uid="{00000000-0005-0000-0000-00001C000000}"/>
    <cellStyle name="Normal 21" xfId="23" xr:uid="{00000000-0005-0000-0000-00001D000000}"/>
    <cellStyle name="Normal 21 2" xfId="84" xr:uid="{00000000-0005-0000-0000-00001E000000}"/>
    <cellStyle name="Normal 22" xfId="24" xr:uid="{00000000-0005-0000-0000-00001F000000}"/>
    <cellStyle name="Normal 22 2" xfId="85" xr:uid="{00000000-0005-0000-0000-000020000000}"/>
    <cellStyle name="Normal 23" xfId="25" xr:uid="{00000000-0005-0000-0000-000021000000}"/>
    <cellStyle name="Normal 23 2" xfId="86" xr:uid="{00000000-0005-0000-0000-000022000000}"/>
    <cellStyle name="Normal 24" xfId="26" xr:uid="{00000000-0005-0000-0000-000023000000}"/>
    <cellStyle name="Normal 24 2" xfId="87" xr:uid="{00000000-0005-0000-0000-000024000000}"/>
    <cellStyle name="Normal 25" xfId="27" xr:uid="{00000000-0005-0000-0000-000025000000}"/>
    <cellStyle name="Normal 25 2" xfId="88" xr:uid="{00000000-0005-0000-0000-000026000000}"/>
    <cellStyle name="Normal 26" xfId="28" xr:uid="{00000000-0005-0000-0000-000027000000}"/>
    <cellStyle name="Normal 26 2" xfId="89" xr:uid="{00000000-0005-0000-0000-000028000000}"/>
    <cellStyle name="Normal 27" xfId="29" xr:uid="{00000000-0005-0000-0000-000029000000}"/>
    <cellStyle name="Normal 27 2" xfId="90" xr:uid="{00000000-0005-0000-0000-00002A000000}"/>
    <cellStyle name="Normal 28" xfId="30" xr:uid="{00000000-0005-0000-0000-00002B000000}"/>
    <cellStyle name="Normal 28 2" xfId="91" xr:uid="{00000000-0005-0000-0000-00002C000000}"/>
    <cellStyle name="Normal 29" xfId="31" xr:uid="{00000000-0005-0000-0000-00002D000000}"/>
    <cellStyle name="Normal 29 2" xfId="92" xr:uid="{00000000-0005-0000-0000-00002E000000}"/>
    <cellStyle name="Normal 3" xfId="4" xr:uid="{00000000-0005-0000-0000-00002F000000}"/>
    <cellStyle name="Normal 3 2" xfId="65" xr:uid="{00000000-0005-0000-0000-000030000000}"/>
    <cellStyle name="Normal 30" xfId="32" xr:uid="{00000000-0005-0000-0000-000031000000}"/>
    <cellStyle name="Normal 30 2" xfId="93" xr:uid="{00000000-0005-0000-0000-000032000000}"/>
    <cellStyle name="Normal 31" xfId="33" xr:uid="{00000000-0005-0000-0000-000033000000}"/>
    <cellStyle name="Normal 31 2" xfId="94" xr:uid="{00000000-0005-0000-0000-000034000000}"/>
    <cellStyle name="Normal 32" xfId="34" xr:uid="{00000000-0005-0000-0000-000035000000}"/>
    <cellStyle name="Normal 32 2" xfId="95" xr:uid="{00000000-0005-0000-0000-000036000000}"/>
    <cellStyle name="Normal 33" xfId="35" xr:uid="{00000000-0005-0000-0000-000037000000}"/>
    <cellStyle name="Normal 33 2" xfId="96" xr:uid="{00000000-0005-0000-0000-000038000000}"/>
    <cellStyle name="Normal 34" xfId="36" xr:uid="{00000000-0005-0000-0000-000039000000}"/>
    <cellStyle name="Normal 34 2" xfId="97" xr:uid="{00000000-0005-0000-0000-00003A000000}"/>
    <cellStyle name="Normal 35" xfId="37" xr:uid="{00000000-0005-0000-0000-00003B000000}"/>
    <cellStyle name="Normal 35 2" xfId="98" xr:uid="{00000000-0005-0000-0000-00003C000000}"/>
    <cellStyle name="Normal 36" xfId="38" xr:uid="{00000000-0005-0000-0000-00003D000000}"/>
    <cellStyle name="Normal 36 2" xfId="99" xr:uid="{00000000-0005-0000-0000-00003E000000}"/>
    <cellStyle name="Normal 37" xfId="39" xr:uid="{00000000-0005-0000-0000-00003F000000}"/>
    <cellStyle name="Normal 37 2" xfId="100" xr:uid="{00000000-0005-0000-0000-000040000000}"/>
    <cellStyle name="Normal 38" xfId="40" xr:uid="{00000000-0005-0000-0000-000041000000}"/>
    <cellStyle name="Normal 38 2" xfId="101" xr:uid="{00000000-0005-0000-0000-000042000000}"/>
    <cellStyle name="Normal 39" xfId="41" xr:uid="{00000000-0005-0000-0000-000043000000}"/>
    <cellStyle name="Normal 39 2" xfId="102" xr:uid="{00000000-0005-0000-0000-000044000000}"/>
    <cellStyle name="Normal 4" xfId="6" xr:uid="{00000000-0005-0000-0000-000045000000}"/>
    <cellStyle name="Normal 4 2" xfId="67" xr:uid="{00000000-0005-0000-0000-000046000000}"/>
    <cellStyle name="Normal 40" xfId="42" xr:uid="{00000000-0005-0000-0000-000047000000}"/>
    <cellStyle name="Normal 40 2" xfId="103" xr:uid="{00000000-0005-0000-0000-000048000000}"/>
    <cellStyle name="Normal 41" xfId="43" xr:uid="{00000000-0005-0000-0000-000049000000}"/>
    <cellStyle name="Normal 41 2" xfId="104" xr:uid="{00000000-0005-0000-0000-00004A000000}"/>
    <cellStyle name="Normal 42" xfId="44" xr:uid="{00000000-0005-0000-0000-00004B000000}"/>
    <cellStyle name="Normal 42 2" xfId="105" xr:uid="{00000000-0005-0000-0000-00004C000000}"/>
    <cellStyle name="Normal 43" xfId="45" xr:uid="{00000000-0005-0000-0000-00004D000000}"/>
    <cellStyle name="Normal 43 2" xfId="106" xr:uid="{00000000-0005-0000-0000-00004E000000}"/>
    <cellStyle name="Normal 44" xfId="46" xr:uid="{00000000-0005-0000-0000-00004F000000}"/>
    <cellStyle name="Normal 44 2" xfId="107" xr:uid="{00000000-0005-0000-0000-000050000000}"/>
    <cellStyle name="Normal 45" xfId="47" xr:uid="{00000000-0005-0000-0000-000051000000}"/>
    <cellStyle name="Normal 45 2" xfId="108" xr:uid="{00000000-0005-0000-0000-000052000000}"/>
    <cellStyle name="Normal 46" xfId="48" xr:uid="{00000000-0005-0000-0000-000053000000}"/>
    <cellStyle name="Normal 46 2" xfId="109" xr:uid="{00000000-0005-0000-0000-000054000000}"/>
    <cellStyle name="Normal 47" xfId="49" xr:uid="{00000000-0005-0000-0000-000055000000}"/>
    <cellStyle name="Normal 47 2" xfId="110" xr:uid="{00000000-0005-0000-0000-000056000000}"/>
    <cellStyle name="Normal 48" xfId="50" xr:uid="{00000000-0005-0000-0000-000057000000}"/>
    <cellStyle name="Normal 48 2" xfId="111" xr:uid="{00000000-0005-0000-0000-000058000000}"/>
    <cellStyle name="Normal 49" xfId="51" xr:uid="{00000000-0005-0000-0000-000059000000}"/>
    <cellStyle name="Normal 49 2" xfId="112" xr:uid="{00000000-0005-0000-0000-00005A000000}"/>
    <cellStyle name="Normal 5" xfId="7" xr:uid="{00000000-0005-0000-0000-00005B000000}"/>
    <cellStyle name="Normal 5 2" xfId="68" xr:uid="{00000000-0005-0000-0000-00005C000000}"/>
    <cellStyle name="Normal 50" xfId="52" xr:uid="{00000000-0005-0000-0000-00005D000000}"/>
    <cellStyle name="Normal 50 2" xfId="113" xr:uid="{00000000-0005-0000-0000-00005E000000}"/>
    <cellStyle name="Normal 51" xfId="53" xr:uid="{00000000-0005-0000-0000-00005F000000}"/>
    <cellStyle name="Normal 51 2" xfId="114" xr:uid="{00000000-0005-0000-0000-000060000000}"/>
    <cellStyle name="Normal 52" xfId="54" xr:uid="{00000000-0005-0000-0000-000061000000}"/>
    <cellStyle name="Normal 52 2" xfId="115" xr:uid="{00000000-0005-0000-0000-000062000000}"/>
    <cellStyle name="Normal 53" xfId="55" xr:uid="{00000000-0005-0000-0000-000063000000}"/>
    <cellStyle name="Normal 53 2" xfId="116" xr:uid="{00000000-0005-0000-0000-000064000000}"/>
    <cellStyle name="Normal 54" xfId="56" xr:uid="{00000000-0005-0000-0000-000065000000}"/>
    <cellStyle name="Normal 54 2" xfId="117" xr:uid="{00000000-0005-0000-0000-000066000000}"/>
    <cellStyle name="Normal 55" xfId="57" xr:uid="{00000000-0005-0000-0000-000067000000}"/>
    <cellStyle name="Normal 55 2" xfId="118" xr:uid="{00000000-0005-0000-0000-000068000000}"/>
    <cellStyle name="Normal 56" xfId="58" xr:uid="{00000000-0005-0000-0000-000069000000}"/>
    <cellStyle name="Normal 56 2" xfId="119" xr:uid="{00000000-0005-0000-0000-00006A000000}"/>
    <cellStyle name="Normal 57" xfId="59" xr:uid="{00000000-0005-0000-0000-00006B000000}"/>
    <cellStyle name="Normal 57 2" xfId="120" xr:uid="{00000000-0005-0000-0000-00006C000000}"/>
    <cellStyle name="Normal 58" xfId="61" xr:uid="{00000000-0005-0000-0000-00006D000000}"/>
    <cellStyle name="Normal 59" xfId="60" xr:uid="{00000000-0005-0000-0000-00006E000000}"/>
    <cellStyle name="Normal 6" xfId="8" xr:uid="{00000000-0005-0000-0000-00006F000000}"/>
    <cellStyle name="Normal 6 2" xfId="69" xr:uid="{00000000-0005-0000-0000-000070000000}"/>
    <cellStyle name="Normal 60" xfId="121" xr:uid="{00000000-0005-0000-0000-000071000000}"/>
    <cellStyle name="Normal 61" xfId="122" xr:uid="{00000000-0005-0000-0000-000072000000}"/>
    <cellStyle name="Normal 62" xfId="123" xr:uid="{00000000-0005-0000-0000-000073000000}"/>
    <cellStyle name="Normal 63" xfId="124" xr:uid="{00000000-0005-0000-0000-000074000000}"/>
    <cellStyle name="Normal 64" xfId="125" xr:uid="{00000000-0005-0000-0000-000075000000}"/>
    <cellStyle name="Normal 65" xfId="126" xr:uid="{00000000-0005-0000-0000-000076000000}"/>
    <cellStyle name="Normal 66" xfId="127" xr:uid="{00000000-0005-0000-0000-000077000000}"/>
    <cellStyle name="Normal 67" xfId="128" xr:uid="{00000000-0005-0000-0000-000078000000}"/>
    <cellStyle name="Normal 68" xfId="129" xr:uid="{00000000-0005-0000-0000-000079000000}"/>
    <cellStyle name="Normal 69" xfId="130" xr:uid="{00000000-0005-0000-0000-00007A000000}"/>
    <cellStyle name="Normal 7" xfId="9" xr:uid="{00000000-0005-0000-0000-00007B000000}"/>
    <cellStyle name="Normal 7 2" xfId="70" xr:uid="{00000000-0005-0000-0000-00007C000000}"/>
    <cellStyle name="Normal 70" xfId="131" xr:uid="{00000000-0005-0000-0000-00007D000000}"/>
    <cellStyle name="Normal 71" xfId="132" xr:uid="{00000000-0005-0000-0000-00007E000000}"/>
    <cellStyle name="Normal 72" xfId="133" xr:uid="{00000000-0005-0000-0000-00007F000000}"/>
    <cellStyle name="Normal 73" xfId="134" xr:uid="{00000000-0005-0000-0000-000080000000}"/>
    <cellStyle name="Normal 74" xfId="135" xr:uid="{00000000-0005-0000-0000-000081000000}"/>
    <cellStyle name="Normal 75" xfId="136" xr:uid="{00000000-0005-0000-0000-000082000000}"/>
    <cellStyle name="Normal 76" xfId="137" xr:uid="{00000000-0005-0000-0000-000083000000}"/>
    <cellStyle name="Normal 77" xfId="138" xr:uid="{00000000-0005-0000-0000-000084000000}"/>
    <cellStyle name="Normal 78" xfId="139" xr:uid="{00000000-0005-0000-0000-000085000000}"/>
    <cellStyle name="Normal 79" xfId="140" xr:uid="{00000000-0005-0000-0000-000086000000}"/>
    <cellStyle name="Normal 8" xfId="10" xr:uid="{00000000-0005-0000-0000-000087000000}"/>
    <cellStyle name="Normal 8 2" xfId="71" xr:uid="{00000000-0005-0000-0000-000088000000}"/>
    <cellStyle name="Normal 80" xfId="141" xr:uid="{00000000-0005-0000-0000-000089000000}"/>
    <cellStyle name="Normal 9" xfId="11" xr:uid="{00000000-0005-0000-0000-00008A000000}"/>
    <cellStyle name="Normal 9 2" xfId="72" xr:uid="{00000000-0005-0000-0000-00008B000000}"/>
    <cellStyle name="Porcentual 2" xfId="5" xr:uid="{00000000-0005-0000-0000-00008C000000}"/>
    <cellStyle name="Porcentual 2 2" xfId="66" xr:uid="{00000000-0005-0000-0000-00008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1447800</xdr:colOff>
      <xdr:row>0</xdr:row>
      <xdr:rowOff>0</xdr:rowOff>
    </xdr:from>
    <xdr:to>
      <xdr:col>2</xdr:col>
      <xdr:colOff>1447800</xdr:colOff>
      <xdr:row>1</xdr:row>
      <xdr:rowOff>668130</xdr:rowOff>
    </xdr:to>
    <xdr:pic>
      <xdr:nvPicPr>
        <xdr:cNvPr id="13745" name="Picture 2" descr="Logo TSS">
          <a:extLst>
            <a:ext uri="{FF2B5EF4-FFF2-40B4-BE49-F238E27FC236}">
              <a16:creationId xmlns:a16="http://schemas.microsoft.com/office/drawing/2014/main" id="{00000000-0008-0000-0000-0000B1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591300" y="180975"/>
          <a:ext cx="0" cy="828675"/>
        </a:xfrm>
        <a:prstGeom prst="rect">
          <a:avLst/>
        </a:prstGeom>
        <a:noFill/>
        <a:ln w="9525">
          <a:noFill/>
          <a:miter lim="800000"/>
          <a:headEnd/>
          <a:tailEnd/>
        </a:ln>
      </xdr:spPr>
    </xdr:pic>
    <xdr:clientData/>
  </xdr:twoCellAnchor>
  <xdr:twoCellAnchor editAs="oneCell">
    <xdr:from>
      <xdr:col>2</xdr:col>
      <xdr:colOff>1019175</xdr:colOff>
      <xdr:row>0</xdr:row>
      <xdr:rowOff>0</xdr:rowOff>
    </xdr:from>
    <xdr:to>
      <xdr:col>2</xdr:col>
      <xdr:colOff>1019175</xdr:colOff>
      <xdr:row>2</xdr:row>
      <xdr:rowOff>147952</xdr:rowOff>
    </xdr:to>
    <xdr:pic>
      <xdr:nvPicPr>
        <xdr:cNvPr id="13746" name="Picture 2" descr="Logo TSS">
          <a:extLst>
            <a:ext uri="{FF2B5EF4-FFF2-40B4-BE49-F238E27FC236}">
              <a16:creationId xmlns:a16="http://schemas.microsoft.com/office/drawing/2014/main" id="{00000000-0008-0000-0000-0000B2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162675" y="0"/>
          <a:ext cx="0" cy="1047750"/>
        </a:xfrm>
        <a:prstGeom prst="rect">
          <a:avLst/>
        </a:prstGeom>
        <a:noFill/>
        <a:ln w="9525">
          <a:noFill/>
          <a:miter lim="800000"/>
          <a:headEnd/>
          <a:tailEnd/>
        </a:ln>
      </xdr:spPr>
    </xdr:pic>
    <xdr:clientData/>
  </xdr:twoCellAnchor>
  <xdr:twoCellAnchor editAs="oneCell">
    <xdr:from>
      <xdr:col>2</xdr:col>
      <xdr:colOff>1600200</xdr:colOff>
      <xdr:row>0</xdr:row>
      <xdr:rowOff>0</xdr:rowOff>
    </xdr:from>
    <xdr:to>
      <xdr:col>2</xdr:col>
      <xdr:colOff>1600200</xdr:colOff>
      <xdr:row>2</xdr:row>
      <xdr:rowOff>242744</xdr:rowOff>
    </xdr:to>
    <xdr:pic>
      <xdr:nvPicPr>
        <xdr:cNvPr id="13747"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3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743700" y="57150"/>
          <a:ext cx="0" cy="1143000"/>
        </a:xfrm>
        <a:prstGeom prst="rect">
          <a:avLst/>
        </a:prstGeom>
        <a:noFill/>
        <a:ln w="9525">
          <a:noFill/>
          <a:miter lim="800000"/>
          <a:headEnd/>
          <a:tailEnd/>
        </a:ln>
      </xdr:spPr>
    </xdr:pic>
    <xdr:clientData/>
  </xdr:twoCellAnchor>
  <xdr:twoCellAnchor editAs="oneCell">
    <xdr:from>
      <xdr:col>2</xdr:col>
      <xdr:colOff>2038350</xdr:colOff>
      <xdr:row>0</xdr:row>
      <xdr:rowOff>0</xdr:rowOff>
    </xdr:from>
    <xdr:to>
      <xdr:col>2</xdr:col>
      <xdr:colOff>2038350</xdr:colOff>
      <xdr:row>2</xdr:row>
      <xdr:rowOff>231375</xdr:rowOff>
    </xdr:to>
    <xdr:pic>
      <xdr:nvPicPr>
        <xdr:cNvPr id="13748"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4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7181850" y="123825"/>
          <a:ext cx="0" cy="1133475"/>
        </a:xfrm>
        <a:prstGeom prst="rect">
          <a:avLst/>
        </a:prstGeom>
        <a:noFill/>
        <a:ln w="9525">
          <a:noFill/>
          <a:miter lim="800000"/>
          <a:headEnd/>
          <a:tailEnd/>
        </a:ln>
      </xdr:spPr>
    </xdr:pic>
    <xdr:clientData/>
  </xdr:twoCellAnchor>
  <xdr:twoCellAnchor editAs="oneCell">
    <xdr:from>
      <xdr:col>4</xdr:col>
      <xdr:colOff>1415223</xdr:colOff>
      <xdr:row>0</xdr:row>
      <xdr:rowOff>0</xdr:rowOff>
    </xdr:from>
    <xdr:to>
      <xdr:col>5</xdr:col>
      <xdr:colOff>1976082</xdr:colOff>
      <xdr:row>4</xdr:row>
      <xdr:rowOff>170597</xdr:rowOff>
    </xdr:to>
    <xdr:pic>
      <xdr:nvPicPr>
        <xdr:cNvPr id="7" name="Picture 6" descr="Logo&#10;&#10;Description automatically generated">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0030" t="20051" r="29735" b="32356"/>
        <a:stretch/>
      </xdr:blipFill>
      <xdr:spPr bwMode="auto">
        <a:xfrm>
          <a:off x="16086566" y="0"/>
          <a:ext cx="2394777" cy="1890784"/>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200025</xdr:colOff>
      <xdr:row>13</xdr:row>
      <xdr:rowOff>38100</xdr:rowOff>
    </xdr:from>
    <xdr:to>
      <xdr:col>9</xdr:col>
      <xdr:colOff>200025</xdr:colOff>
      <xdr:row>17</xdr:row>
      <xdr:rowOff>57151</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3733800" y="2171700"/>
          <a:ext cx="276225" cy="6572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14</xdr:row>
      <xdr:rowOff>161924</xdr:rowOff>
    </xdr:from>
    <xdr:to>
      <xdr:col>7</xdr:col>
      <xdr:colOff>228600</xdr:colOff>
      <xdr:row>21</xdr:row>
      <xdr:rowOff>114300</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647950" y="1295399"/>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20</xdr:row>
      <xdr:rowOff>57149</xdr:rowOff>
    </xdr:from>
    <xdr:to>
      <xdr:col>5</xdr:col>
      <xdr:colOff>1</xdr:colOff>
      <xdr:row>21</xdr:row>
      <xdr:rowOff>123825</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2286001" y="2162174"/>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20</xdr:row>
      <xdr:rowOff>76200</xdr:rowOff>
    </xdr:from>
    <xdr:to>
      <xdr:col>8</xdr:col>
      <xdr:colOff>257175</xdr:colOff>
      <xdr:row>21</xdr:row>
      <xdr:rowOff>123825</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3495675" y="21812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14</xdr:row>
      <xdr:rowOff>38100</xdr:rowOff>
    </xdr:from>
    <xdr:to>
      <xdr:col>3</xdr:col>
      <xdr:colOff>276226</xdr:colOff>
      <xdr:row>16</xdr:row>
      <xdr:rowOff>142876</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2105026" y="1171575"/>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13</xdr:row>
      <xdr:rowOff>30480</xdr:rowOff>
    </xdr:from>
    <xdr:to>
      <xdr:col>7</xdr:col>
      <xdr:colOff>123825</xdr:colOff>
      <xdr:row>13</xdr:row>
      <xdr:rowOff>133350</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2800350" y="1011555"/>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11</xdr:col>
      <xdr:colOff>142875</xdr:colOff>
      <xdr:row>12</xdr:row>
      <xdr:rowOff>38100</xdr:rowOff>
    </xdr:from>
    <xdr:to>
      <xdr:col>11</xdr:col>
      <xdr:colOff>514350</xdr:colOff>
      <xdr:row>13</xdr:row>
      <xdr:rowOff>104775</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4781550" y="847725"/>
          <a:ext cx="371475"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123825</xdr:colOff>
      <xdr:row>14</xdr:row>
      <xdr:rowOff>47625</xdr:rowOff>
    </xdr:from>
    <xdr:to>
      <xdr:col>11</xdr:col>
      <xdr:colOff>495300</xdr:colOff>
      <xdr:row>15</xdr:row>
      <xdr:rowOff>142875</xdr:rowOff>
    </xdr:to>
    <xdr:sp macro="" textlink="">
      <xdr:nvSpPr>
        <xdr:cNvPr id="16" name="Rectangle 15">
          <a:extLst>
            <a:ext uri="{FF2B5EF4-FFF2-40B4-BE49-F238E27FC236}">
              <a16:creationId xmlns:a16="http://schemas.microsoft.com/office/drawing/2014/main" id="{00000000-0008-0000-0100-000010000000}"/>
            </a:ext>
          </a:extLst>
        </xdr:cNvPr>
        <xdr:cNvSpPr/>
      </xdr:nvSpPr>
      <xdr:spPr>
        <a:xfrm>
          <a:off x="4762500" y="1181100"/>
          <a:ext cx="371475" cy="2571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147636</xdr:colOff>
      <xdr:row>33</xdr:row>
      <xdr:rowOff>66675</xdr:rowOff>
    </xdr:from>
    <xdr:to>
      <xdr:col>7</xdr:col>
      <xdr:colOff>242887</xdr:colOff>
      <xdr:row>34</xdr:row>
      <xdr:rowOff>138113</xdr:rowOff>
    </xdr:to>
    <xdr:sp macro="" textlink="">
      <xdr:nvSpPr>
        <xdr:cNvPr id="17" name="Rectangle 16">
          <a:extLst>
            <a:ext uri="{FF2B5EF4-FFF2-40B4-BE49-F238E27FC236}">
              <a16:creationId xmlns:a16="http://schemas.microsoft.com/office/drawing/2014/main" id="{00000000-0008-0000-0100-000011000000}"/>
            </a:ext>
          </a:extLst>
        </xdr:cNvPr>
        <xdr:cNvSpPr/>
      </xdr:nvSpPr>
      <xdr:spPr>
        <a:xfrm rot="5400000">
          <a:off x="2983705" y="4050506"/>
          <a:ext cx="233363"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304799</xdr:colOff>
      <xdr:row>26</xdr:row>
      <xdr:rowOff>19053</xdr:rowOff>
    </xdr:from>
    <xdr:to>
      <xdr:col>9</xdr:col>
      <xdr:colOff>171450</xdr:colOff>
      <xdr:row>31</xdr:row>
      <xdr:rowOff>9528</xdr:rowOff>
    </xdr:to>
    <xdr:sp macro="" textlink="">
      <xdr:nvSpPr>
        <xdr:cNvPr id="18" name="Rectangle 17">
          <a:extLst>
            <a:ext uri="{FF2B5EF4-FFF2-40B4-BE49-F238E27FC236}">
              <a16:creationId xmlns:a16="http://schemas.microsoft.com/office/drawing/2014/main" id="{00000000-0008-0000-0100-000012000000}"/>
            </a:ext>
          </a:extLst>
        </xdr:cNvPr>
        <xdr:cNvSpPr/>
      </xdr:nvSpPr>
      <xdr:spPr>
        <a:xfrm rot="5400000">
          <a:off x="3038475" y="2971802"/>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104775</xdr:colOff>
      <xdr:row>33</xdr:row>
      <xdr:rowOff>85725</xdr:rowOff>
    </xdr:from>
    <xdr:to>
      <xdr:col>9</xdr:col>
      <xdr:colOff>123825</xdr:colOff>
      <xdr:row>34</xdr:row>
      <xdr:rowOff>133350</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a:xfrm>
          <a:off x="3638550" y="43148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57151</xdr:colOff>
      <xdr:row>27</xdr:row>
      <xdr:rowOff>38100</xdr:rowOff>
    </xdr:from>
    <xdr:to>
      <xdr:col>3</xdr:col>
      <xdr:colOff>285751</xdr:colOff>
      <xdr:row>29</xdr:row>
      <xdr:rowOff>142876</xdr:rowOff>
    </xdr:to>
    <xdr:sp macro="" textlink="">
      <xdr:nvSpPr>
        <xdr:cNvPr id="21" name="Rectangle 20">
          <a:extLst>
            <a:ext uri="{FF2B5EF4-FFF2-40B4-BE49-F238E27FC236}">
              <a16:creationId xmlns:a16="http://schemas.microsoft.com/office/drawing/2014/main" id="{00000000-0008-0000-0100-000015000000}"/>
            </a:ext>
          </a:extLst>
        </xdr:cNvPr>
        <xdr:cNvSpPr/>
      </xdr:nvSpPr>
      <xdr:spPr>
        <a:xfrm>
          <a:off x="2114551" y="32956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66675</xdr:colOff>
      <xdr:row>27</xdr:row>
      <xdr:rowOff>19050</xdr:rowOff>
    </xdr:from>
    <xdr:to>
      <xdr:col>3</xdr:col>
      <xdr:colOff>161925</xdr:colOff>
      <xdr:row>30</xdr:row>
      <xdr:rowOff>76201</xdr:rowOff>
    </xdr:to>
    <xdr:sp macro="" textlink="">
      <xdr:nvSpPr>
        <xdr:cNvPr id="22" name="Rectangle 21">
          <a:extLst>
            <a:ext uri="{FF2B5EF4-FFF2-40B4-BE49-F238E27FC236}">
              <a16:creationId xmlns:a16="http://schemas.microsoft.com/office/drawing/2014/main" id="{00000000-0008-0000-0100-000016000000}"/>
            </a:ext>
          </a:extLst>
        </xdr:cNvPr>
        <xdr:cNvSpPr/>
      </xdr:nvSpPr>
      <xdr:spPr>
        <a:xfrm rot="5400000">
          <a:off x="1900237" y="3500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47625</xdr:colOff>
      <xdr:row>33</xdr:row>
      <xdr:rowOff>57150</xdr:rowOff>
    </xdr:from>
    <xdr:to>
      <xdr:col>4</xdr:col>
      <xdr:colOff>9525</xdr:colOff>
      <xdr:row>34</xdr:row>
      <xdr:rowOff>123826</xdr:rowOff>
    </xdr:to>
    <xdr:sp macro="" textlink="">
      <xdr:nvSpPr>
        <xdr:cNvPr id="23" name="Rectangle 22">
          <a:extLst>
            <a:ext uri="{FF2B5EF4-FFF2-40B4-BE49-F238E27FC236}">
              <a16:creationId xmlns:a16="http://schemas.microsoft.com/office/drawing/2014/main" id="{00000000-0008-0000-0100-000017000000}"/>
            </a:ext>
          </a:extLst>
        </xdr:cNvPr>
        <xdr:cNvSpPr/>
      </xdr:nvSpPr>
      <xdr:spPr>
        <a:xfrm>
          <a:off x="2105025" y="4286250"/>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3</xdr:col>
      <xdr:colOff>42863</xdr:colOff>
      <xdr:row>46</xdr:row>
      <xdr:rowOff>66675</xdr:rowOff>
    </xdr:from>
    <xdr:to>
      <xdr:col>5</xdr:col>
      <xdr:colOff>233364</xdr:colOff>
      <xdr:row>47</xdr:row>
      <xdr:rowOff>138112</xdr:rowOff>
    </xdr:to>
    <xdr:sp macro="" textlink="">
      <xdr:nvSpPr>
        <xdr:cNvPr id="30" name="Rectangle 29">
          <a:extLst>
            <a:ext uri="{FF2B5EF4-FFF2-40B4-BE49-F238E27FC236}">
              <a16:creationId xmlns:a16="http://schemas.microsoft.com/office/drawing/2014/main" id="{00000000-0008-0000-0100-00001E000000}"/>
            </a:ext>
          </a:extLst>
        </xdr:cNvPr>
        <xdr:cNvSpPr/>
      </xdr:nvSpPr>
      <xdr:spPr>
        <a:xfrm rot="16200000">
          <a:off x="2345533" y="6174580"/>
          <a:ext cx="233362"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238127</xdr:colOff>
      <xdr:row>39</xdr:row>
      <xdr:rowOff>3</xdr:rowOff>
    </xdr:from>
    <xdr:to>
      <xdr:col>8</xdr:col>
      <xdr:colOff>95252</xdr:colOff>
      <xdr:row>45</xdr:row>
      <xdr:rowOff>114304</xdr:rowOff>
    </xdr:to>
    <xdr:sp macro="" textlink="">
      <xdr:nvSpPr>
        <xdr:cNvPr id="31" name="Rectangle 30">
          <a:extLst>
            <a:ext uri="{FF2B5EF4-FFF2-40B4-BE49-F238E27FC236}">
              <a16:creationId xmlns:a16="http://schemas.microsoft.com/office/drawing/2014/main" id="{00000000-0008-0000-0100-00001F000000}"/>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39</xdr:row>
      <xdr:rowOff>28575</xdr:rowOff>
    </xdr:from>
    <xdr:to>
      <xdr:col>9</xdr:col>
      <xdr:colOff>190500</xdr:colOff>
      <xdr:row>40</xdr:row>
      <xdr:rowOff>76200</xdr:rowOff>
    </xdr:to>
    <xdr:sp macro="" textlink="">
      <xdr:nvSpPr>
        <xdr:cNvPr id="32" name="Rectangle 31">
          <a:extLst>
            <a:ext uri="{FF2B5EF4-FFF2-40B4-BE49-F238E27FC236}">
              <a16:creationId xmlns:a16="http://schemas.microsoft.com/office/drawing/2014/main" id="{00000000-0008-0000-0100-000020000000}"/>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28576</xdr:colOff>
      <xdr:row>40</xdr:row>
      <xdr:rowOff>28575</xdr:rowOff>
    </xdr:from>
    <xdr:to>
      <xdr:col>3</xdr:col>
      <xdr:colOff>257176</xdr:colOff>
      <xdr:row>42</xdr:row>
      <xdr:rowOff>133351</xdr:rowOff>
    </xdr:to>
    <xdr:sp macro="" textlink="">
      <xdr:nvSpPr>
        <xdr:cNvPr id="33" name="Rectangle 32">
          <a:extLst>
            <a:ext uri="{FF2B5EF4-FFF2-40B4-BE49-F238E27FC236}">
              <a16:creationId xmlns:a16="http://schemas.microsoft.com/office/drawing/2014/main" id="{00000000-0008-0000-0100-000021000000}"/>
            </a:ext>
          </a:extLst>
        </xdr:cNvPr>
        <xdr:cNvSpPr/>
      </xdr:nvSpPr>
      <xdr:spPr>
        <a:xfrm>
          <a:off x="2085976" y="54102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52387</xdr:colOff>
      <xdr:row>47</xdr:row>
      <xdr:rowOff>33338</xdr:rowOff>
    </xdr:from>
    <xdr:to>
      <xdr:col>7</xdr:col>
      <xdr:colOff>290513</xdr:colOff>
      <xdr:row>47</xdr:row>
      <xdr:rowOff>128588</xdr:rowOff>
    </xdr:to>
    <xdr:sp macro="" textlink="">
      <xdr:nvSpPr>
        <xdr:cNvPr id="34" name="Rectangle 33">
          <a:extLst>
            <a:ext uri="{FF2B5EF4-FFF2-40B4-BE49-F238E27FC236}">
              <a16:creationId xmlns:a16="http://schemas.microsoft.com/office/drawing/2014/main" id="{00000000-0008-0000-0100-000022000000}"/>
            </a:ext>
          </a:extLst>
        </xdr:cNvPr>
        <xdr:cNvSpPr/>
      </xdr:nvSpPr>
      <xdr:spPr>
        <a:xfrm>
          <a:off x="2967037" y="6548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39</xdr:row>
      <xdr:rowOff>28575</xdr:rowOff>
    </xdr:from>
    <xdr:to>
      <xdr:col>5</xdr:col>
      <xdr:colOff>161925</xdr:colOff>
      <xdr:row>40</xdr:row>
      <xdr:rowOff>95251</xdr:rowOff>
    </xdr:to>
    <xdr:sp macro="" textlink="">
      <xdr:nvSpPr>
        <xdr:cNvPr id="35" name="Rectangle 34">
          <a:extLst>
            <a:ext uri="{FF2B5EF4-FFF2-40B4-BE49-F238E27FC236}">
              <a16:creationId xmlns:a16="http://schemas.microsoft.com/office/drawing/2014/main" id="{00000000-0008-0000-0100-000023000000}"/>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5</xdr:col>
      <xdr:colOff>238127</xdr:colOff>
      <xdr:row>51</xdr:row>
      <xdr:rowOff>3</xdr:rowOff>
    </xdr:from>
    <xdr:to>
      <xdr:col>8</xdr:col>
      <xdr:colOff>95252</xdr:colOff>
      <xdr:row>57</xdr:row>
      <xdr:rowOff>114304</xdr:rowOff>
    </xdr:to>
    <xdr:sp macro="" textlink="">
      <xdr:nvSpPr>
        <xdr:cNvPr id="36" name="Rectangle 35">
          <a:extLst>
            <a:ext uri="{FF2B5EF4-FFF2-40B4-BE49-F238E27FC236}">
              <a16:creationId xmlns:a16="http://schemas.microsoft.com/office/drawing/2014/main" id="{00000000-0008-0000-0100-000024000000}"/>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51</xdr:row>
      <xdr:rowOff>28575</xdr:rowOff>
    </xdr:from>
    <xdr:to>
      <xdr:col>9</xdr:col>
      <xdr:colOff>190500</xdr:colOff>
      <xdr:row>52</xdr:row>
      <xdr:rowOff>76200</xdr:rowOff>
    </xdr:to>
    <xdr:sp macro="" textlink="">
      <xdr:nvSpPr>
        <xdr:cNvPr id="37" name="Rectangle 36">
          <a:extLst>
            <a:ext uri="{FF2B5EF4-FFF2-40B4-BE49-F238E27FC236}">
              <a16:creationId xmlns:a16="http://schemas.microsoft.com/office/drawing/2014/main" id="{00000000-0008-0000-0100-000025000000}"/>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47626</xdr:colOff>
      <xdr:row>52</xdr:row>
      <xdr:rowOff>66675</xdr:rowOff>
    </xdr:from>
    <xdr:to>
      <xdr:col>3</xdr:col>
      <xdr:colOff>276226</xdr:colOff>
      <xdr:row>55</xdr:row>
      <xdr:rowOff>9526</xdr:rowOff>
    </xdr:to>
    <xdr:sp macro="" textlink="">
      <xdr:nvSpPr>
        <xdr:cNvPr id="38" name="Rectangle 37">
          <a:extLst>
            <a:ext uri="{FF2B5EF4-FFF2-40B4-BE49-F238E27FC236}">
              <a16:creationId xmlns:a16="http://schemas.microsoft.com/office/drawing/2014/main" id="{00000000-0008-0000-0100-000026000000}"/>
            </a:ext>
          </a:extLst>
        </xdr:cNvPr>
        <xdr:cNvSpPr/>
      </xdr:nvSpPr>
      <xdr:spPr>
        <a:xfrm>
          <a:off x="2105026" y="54483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271462</xdr:colOff>
      <xdr:row>59</xdr:row>
      <xdr:rowOff>42863</xdr:rowOff>
    </xdr:from>
    <xdr:to>
      <xdr:col>7</xdr:col>
      <xdr:colOff>185738</xdr:colOff>
      <xdr:row>59</xdr:row>
      <xdr:rowOff>138113</xdr:rowOff>
    </xdr:to>
    <xdr:sp macro="" textlink="">
      <xdr:nvSpPr>
        <xdr:cNvPr id="39" name="Rectangle 38">
          <a:extLst>
            <a:ext uri="{FF2B5EF4-FFF2-40B4-BE49-F238E27FC236}">
              <a16:creationId xmlns:a16="http://schemas.microsoft.com/office/drawing/2014/main" id="{00000000-0008-0000-0100-000027000000}"/>
            </a:ext>
          </a:extLst>
        </xdr:cNvPr>
        <xdr:cNvSpPr/>
      </xdr:nvSpPr>
      <xdr:spPr>
        <a:xfrm>
          <a:off x="2862262" y="8520113"/>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51</xdr:row>
      <xdr:rowOff>28575</xdr:rowOff>
    </xdr:from>
    <xdr:to>
      <xdr:col>5</xdr:col>
      <xdr:colOff>161925</xdr:colOff>
      <xdr:row>52</xdr:row>
      <xdr:rowOff>95251</xdr:rowOff>
    </xdr:to>
    <xdr:sp macro="" textlink="">
      <xdr:nvSpPr>
        <xdr:cNvPr id="40" name="Rectangle 39">
          <a:extLst>
            <a:ext uri="{FF2B5EF4-FFF2-40B4-BE49-F238E27FC236}">
              <a16:creationId xmlns:a16="http://schemas.microsoft.com/office/drawing/2014/main" id="{00000000-0008-0000-0100-000028000000}"/>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8</xdr:col>
      <xdr:colOff>219075</xdr:colOff>
      <xdr:row>3</xdr:row>
      <xdr:rowOff>57150</xdr:rowOff>
    </xdr:from>
    <xdr:to>
      <xdr:col>10</xdr:col>
      <xdr:colOff>0</xdr:colOff>
      <xdr:row>7</xdr:row>
      <xdr:rowOff>133351</xdr:rowOff>
    </xdr:to>
    <xdr:sp macro="" textlink="">
      <xdr:nvSpPr>
        <xdr:cNvPr id="44" name="Rectangle 43">
          <a:extLst>
            <a:ext uri="{FF2B5EF4-FFF2-40B4-BE49-F238E27FC236}">
              <a16:creationId xmlns:a16="http://schemas.microsoft.com/office/drawing/2014/main" id="{00000000-0008-0000-0100-00002C000000}"/>
            </a:ext>
          </a:extLst>
        </xdr:cNvPr>
        <xdr:cNvSpPr/>
      </xdr:nvSpPr>
      <xdr:spPr>
        <a:xfrm>
          <a:off x="3752850" y="552450"/>
          <a:ext cx="276225"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2</xdr:row>
      <xdr:rowOff>161924</xdr:rowOff>
    </xdr:from>
    <xdr:to>
      <xdr:col>7</xdr:col>
      <xdr:colOff>228600</xdr:colOff>
      <xdr:row>9</xdr:row>
      <xdr:rowOff>114300</xdr:rowOff>
    </xdr:to>
    <xdr:sp macro="" textlink="">
      <xdr:nvSpPr>
        <xdr:cNvPr id="45" name="Rectangle 44">
          <a:extLst>
            <a:ext uri="{FF2B5EF4-FFF2-40B4-BE49-F238E27FC236}">
              <a16:creationId xmlns:a16="http://schemas.microsoft.com/office/drawing/2014/main" id="{00000000-0008-0000-0100-00002D000000}"/>
            </a:ext>
          </a:extLst>
        </xdr:cNvPr>
        <xdr:cNvSpPr/>
      </xdr:nvSpPr>
      <xdr:spPr>
        <a:xfrm>
          <a:off x="2647950" y="2428874"/>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8</xdr:row>
      <xdr:rowOff>57149</xdr:rowOff>
    </xdr:from>
    <xdr:to>
      <xdr:col>5</xdr:col>
      <xdr:colOff>1</xdr:colOff>
      <xdr:row>9</xdr:row>
      <xdr:rowOff>123825</xdr:rowOff>
    </xdr:to>
    <xdr:sp macro="" textlink="">
      <xdr:nvSpPr>
        <xdr:cNvPr id="46" name="Rectangle 45">
          <a:extLst>
            <a:ext uri="{FF2B5EF4-FFF2-40B4-BE49-F238E27FC236}">
              <a16:creationId xmlns:a16="http://schemas.microsoft.com/office/drawing/2014/main" id="{00000000-0008-0000-0100-00002E000000}"/>
            </a:ext>
          </a:extLst>
        </xdr:cNvPr>
        <xdr:cNvSpPr/>
      </xdr:nvSpPr>
      <xdr:spPr>
        <a:xfrm>
          <a:off x="2286001" y="3295649"/>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8</xdr:row>
      <xdr:rowOff>76200</xdr:rowOff>
    </xdr:from>
    <xdr:to>
      <xdr:col>8</xdr:col>
      <xdr:colOff>257175</xdr:colOff>
      <xdr:row>9</xdr:row>
      <xdr:rowOff>123825</xdr:rowOff>
    </xdr:to>
    <xdr:sp macro="" textlink="">
      <xdr:nvSpPr>
        <xdr:cNvPr id="47" name="Rectangle 46">
          <a:extLst>
            <a:ext uri="{FF2B5EF4-FFF2-40B4-BE49-F238E27FC236}">
              <a16:creationId xmlns:a16="http://schemas.microsoft.com/office/drawing/2014/main" id="{00000000-0008-0000-0100-00002F000000}"/>
            </a:ext>
          </a:extLst>
        </xdr:cNvPr>
        <xdr:cNvSpPr/>
      </xdr:nvSpPr>
      <xdr:spPr>
        <a:xfrm>
          <a:off x="3495675" y="3314700"/>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2</xdr:row>
      <xdr:rowOff>38100</xdr:rowOff>
    </xdr:from>
    <xdr:to>
      <xdr:col>3</xdr:col>
      <xdr:colOff>276226</xdr:colOff>
      <xdr:row>4</xdr:row>
      <xdr:rowOff>142876</xdr:rowOff>
    </xdr:to>
    <xdr:sp macro="" textlink="">
      <xdr:nvSpPr>
        <xdr:cNvPr id="48" name="Rectangle 47">
          <a:extLst>
            <a:ext uri="{FF2B5EF4-FFF2-40B4-BE49-F238E27FC236}">
              <a16:creationId xmlns:a16="http://schemas.microsoft.com/office/drawing/2014/main" id="{00000000-0008-0000-0100-000030000000}"/>
            </a:ext>
          </a:extLst>
        </xdr:cNvPr>
        <xdr:cNvSpPr/>
      </xdr:nvSpPr>
      <xdr:spPr>
        <a:xfrm>
          <a:off x="2105026" y="23050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xdr:row>
      <xdr:rowOff>30480</xdr:rowOff>
    </xdr:from>
    <xdr:to>
      <xdr:col>7</xdr:col>
      <xdr:colOff>123825</xdr:colOff>
      <xdr:row>1</xdr:row>
      <xdr:rowOff>133350</xdr:rowOff>
    </xdr:to>
    <xdr:sp macro="" textlink="">
      <xdr:nvSpPr>
        <xdr:cNvPr id="49" name="Rectangle 48">
          <a:extLst>
            <a:ext uri="{FF2B5EF4-FFF2-40B4-BE49-F238E27FC236}">
              <a16:creationId xmlns:a16="http://schemas.microsoft.com/office/drawing/2014/main" id="{00000000-0008-0000-0100-000031000000}"/>
            </a:ext>
          </a:extLst>
        </xdr:cNvPr>
        <xdr:cNvSpPr/>
      </xdr:nvSpPr>
      <xdr:spPr>
        <a:xfrm>
          <a:off x="2800350" y="2145030"/>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95250</xdr:colOff>
      <xdr:row>19</xdr:row>
      <xdr:rowOff>142875</xdr:rowOff>
    </xdr:from>
    <xdr:to>
      <xdr:col>10</xdr:col>
      <xdr:colOff>19051</xdr:colOff>
      <xdr:row>20</xdr:row>
      <xdr:rowOff>28576</xdr:rowOff>
    </xdr:to>
    <xdr:sp macro="" textlink="">
      <xdr:nvSpPr>
        <xdr:cNvPr id="52" name="Rectangle 51">
          <a:extLst>
            <a:ext uri="{FF2B5EF4-FFF2-40B4-BE49-F238E27FC236}">
              <a16:creationId xmlns:a16="http://schemas.microsoft.com/office/drawing/2014/main" id="{00000000-0008-0000-0100-000034000000}"/>
            </a:ext>
          </a:extLst>
        </xdr:cNvPr>
        <xdr:cNvSpPr/>
      </xdr:nvSpPr>
      <xdr:spPr>
        <a:xfrm>
          <a:off x="3629025" y="32385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92D050"/>
              </a:solidFill>
            </a:rPr>
            <a:t>te</a:t>
          </a:r>
        </a:p>
      </xdr:txBody>
    </xdr:sp>
    <xdr:clientData/>
  </xdr:twoCellAnchor>
  <xdr:twoCellAnchor>
    <xdr:from>
      <xdr:col>8</xdr:col>
      <xdr:colOff>76200</xdr:colOff>
      <xdr:row>46</xdr:row>
      <xdr:rowOff>85725</xdr:rowOff>
    </xdr:from>
    <xdr:to>
      <xdr:col>10</xdr:col>
      <xdr:colOff>1</xdr:colOff>
      <xdr:row>46</xdr:row>
      <xdr:rowOff>133351</xdr:rowOff>
    </xdr:to>
    <xdr:sp macro="" textlink="">
      <xdr:nvSpPr>
        <xdr:cNvPr id="53" name="Rectangle 52">
          <a:extLst>
            <a:ext uri="{FF2B5EF4-FFF2-40B4-BE49-F238E27FC236}">
              <a16:creationId xmlns:a16="http://schemas.microsoft.com/office/drawing/2014/main" id="{00000000-0008-0000-0100-000035000000}"/>
            </a:ext>
          </a:extLst>
        </xdr:cNvPr>
        <xdr:cNvSpPr/>
      </xdr:nvSpPr>
      <xdr:spPr>
        <a:xfrm>
          <a:off x="3609975" y="7591425"/>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66675</xdr:colOff>
      <xdr:row>58</xdr:row>
      <xdr:rowOff>133350</xdr:rowOff>
    </xdr:from>
    <xdr:to>
      <xdr:col>9</xdr:col>
      <xdr:colOff>209551</xdr:colOff>
      <xdr:row>59</xdr:row>
      <xdr:rowOff>19051</xdr:rowOff>
    </xdr:to>
    <xdr:sp macro="" textlink="">
      <xdr:nvSpPr>
        <xdr:cNvPr id="54" name="Rectangle 53">
          <a:extLst>
            <a:ext uri="{FF2B5EF4-FFF2-40B4-BE49-F238E27FC236}">
              <a16:creationId xmlns:a16="http://schemas.microsoft.com/office/drawing/2014/main" id="{00000000-0008-0000-0100-000036000000}"/>
            </a:ext>
          </a:extLst>
        </xdr:cNvPr>
        <xdr:cNvSpPr/>
      </xdr:nvSpPr>
      <xdr:spPr>
        <a:xfrm>
          <a:off x="3600450" y="96012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wsDr>
</file>

<file path=xl/theme/theme1.xml><?xml version="1.0" encoding="utf-8"?>
<a:theme xmlns:a="http://schemas.openxmlformats.org/drawingml/2006/main" name="Tema de Office">
  <a:themeElements>
    <a:clrScheme name="Brío">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16"/>
  <sheetViews>
    <sheetView showGridLines="0" tabSelected="1" zoomScale="67" zoomScaleNormal="67" zoomScaleSheetLayoutView="40" workbookViewId="0">
      <selection activeCell="A2" sqref="A2:F294"/>
    </sheetView>
  </sheetViews>
  <sheetFormatPr defaultColWidth="9.140625" defaultRowHeight="26.25" x14ac:dyDescent="0.4"/>
  <cols>
    <col min="1" max="1" width="17.7109375" style="33" customWidth="1"/>
    <col min="2" max="2" width="27.5703125" style="27" bestFit="1" customWidth="1"/>
    <col min="3" max="3" width="154.5703125" customWidth="1"/>
    <col min="4" max="5" width="27.5703125" customWidth="1"/>
    <col min="6" max="6" width="34.28515625" customWidth="1"/>
    <col min="8" max="8" width="27" bestFit="1" customWidth="1"/>
  </cols>
  <sheetData>
    <row r="1" spans="1:9" s="5" customFormat="1" ht="12.75" x14ac:dyDescent="0.2">
      <c r="A1" s="51"/>
      <c r="B1" s="51"/>
      <c r="C1" s="51"/>
      <c r="D1" s="51"/>
      <c r="E1" s="51"/>
      <c r="F1" s="51"/>
    </row>
    <row r="2" spans="1:9" s="5" customFormat="1" ht="58.5" x14ac:dyDescent="0.2">
      <c r="A2" s="52" t="s">
        <v>34</v>
      </c>
      <c r="B2" s="52"/>
      <c r="C2" s="52"/>
      <c r="D2" s="52"/>
      <c r="E2" s="52"/>
      <c r="F2" s="52"/>
      <c r="G2" s="7"/>
      <c r="H2" s="3"/>
      <c r="I2" s="3"/>
    </row>
    <row r="3" spans="1:9" s="5" customFormat="1" ht="32.25" x14ac:dyDescent="0.2">
      <c r="A3" s="53" t="s">
        <v>32</v>
      </c>
      <c r="B3" s="53"/>
      <c r="C3" s="53"/>
      <c r="D3" s="53"/>
      <c r="E3" s="53"/>
      <c r="F3" s="53"/>
    </row>
    <row r="4" spans="1:9" s="5" customFormat="1" ht="32.25" x14ac:dyDescent="0.2">
      <c r="A4" s="53" t="s">
        <v>33</v>
      </c>
      <c r="B4" s="53"/>
      <c r="C4" s="53"/>
      <c r="D4" s="53"/>
      <c r="E4" s="53"/>
      <c r="F4" s="53"/>
      <c r="G4" s="6"/>
      <c r="H4" s="3"/>
      <c r="I4" s="3"/>
    </row>
    <row r="5" spans="1:9" s="5" customFormat="1" ht="16.5" x14ac:dyDescent="0.25">
      <c r="A5" s="28"/>
      <c r="B5" s="28"/>
      <c r="D5" s="39"/>
      <c r="E5" s="39"/>
      <c r="F5" s="39"/>
    </row>
    <row r="6" spans="1:9" s="2" customFormat="1" ht="43.5" x14ac:dyDescent="0.2">
      <c r="A6" s="54" t="s">
        <v>37</v>
      </c>
      <c r="B6" s="55"/>
      <c r="C6" s="56"/>
      <c r="D6" s="55"/>
      <c r="E6" s="55"/>
      <c r="F6" s="57"/>
      <c r="G6" s="3"/>
      <c r="H6" s="3"/>
      <c r="I6" s="3"/>
    </row>
    <row r="7" spans="1:9" s="2" customFormat="1" ht="23.25" x14ac:dyDescent="0.35">
      <c r="A7" s="60" t="s">
        <v>2</v>
      </c>
      <c r="B7" s="58" t="s">
        <v>3</v>
      </c>
      <c r="C7" s="19"/>
      <c r="D7" s="50" t="s">
        <v>4</v>
      </c>
      <c r="E7" s="50"/>
      <c r="F7" s="40">
        <v>450154194.15000004</v>
      </c>
      <c r="G7" s="3"/>
      <c r="H7" s="3"/>
      <c r="I7" s="3"/>
    </row>
    <row r="8" spans="1:9" s="2" customFormat="1" ht="23.25" x14ac:dyDescent="0.35">
      <c r="A8" s="61"/>
      <c r="B8" s="59"/>
      <c r="C8" s="23" t="s">
        <v>35</v>
      </c>
      <c r="D8" s="41" t="s">
        <v>0</v>
      </c>
      <c r="E8" s="42" t="s">
        <v>36</v>
      </c>
      <c r="F8" s="43" t="s">
        <v>1</v>
      </c>
      <c r="G8" s="3"/>
      <c r="H8" s="3"/>
      <c r="I8" s="3"/>
    </row>
    <row r="9" spans="1:9" s="4" customFormat="1" ht="52.5" x14ac:dyDescent="0.4">
      <c r="A9" s="30">
        <v>44938</v>
      </c>
      <c r="B9" s="26" t="s">
        <v>38</v>
      </c>
      <c r="C9" s="20" t="s">
        <v>444</v>
      </c>
      <c r="D9" s="34"/>
      <c r="E9" s="34">
        <v>12588.65</v>
      </c>
      <c r="F9" s="35">
        <f>+F7+D9-E9</f>
        <v>450141605.50000006</v>
      </c>
    </row>
    <row r="10" spans="1:9" s="4" customFormat="1" ht="78.75" x14ac:dyDescent="0.4">
      <c r="A10" s="30">
        <v>44938</v>
      </c>
      <c r="B10" s="26" t="s">
        <v>39</v>
      </c>
      <c r="C10" s="20" t="s">
        <v>445</v>
      </c>
      <c r="D10" s="34"/>
      <c r="E10" s="34">
        <v>19767.439999999999</v>
      </c>
      <c r="F10" s="35">
        <f>+F9+D10-E10</f>
        <v>450121838.06000006</v>
      </c>
    </row>
    <row r="11" spans="1:9" s="4" customFormat="1" ht="78.75" x14ac:dyDescent="0.4">
      <c r="A11" s="30">
        <v>44938</v>
      </c>
      <c r="B11" s="26" t="s">
        <v>40</v>
      </c>
      <c r="C11" s="20" t="s">
        <v>446</v>
      </c>
      <c r="D11" s="34"/>
      <c r="E11" s="34">
        <v>12000</v>
      </c>
      <c r="F11" s="35">
        <f t="shared" ref="F11:F80" si="0">+F10+D11-E11</f>
        <v>450109838.06000006</v>
      </c>
    </row>
    <row r="12" spans="1:9" s="4" customFormat="1" ht="78.75" x14ac:dyDescent="0.4">
      <c r="A12" s="30">
        <v>44938</v>
      </c>
      <c r="B12" s="26" t="s">
        <v>41</v>
      </c>
      <c r="C12" s="20" t="s">
        <v>447</v>
      </c>
      <c r="D12" s="34"/>
      <c r="E12" s="34">
        <v>50050</v>
      </c>
      <c r="F12" s="35">
        <f t="shared" si="0"/>
        <v>450059788.06000006</v>
      </c>
    </row>
    <row r="13" spans="1:9" s="4" customFormat="1" ht="52.5" x14ac:dyDescent="0.4">
      <c r="A13" s="30">
        <v>44938</v>
      </c>
      <c r="B13" s="26" t="s">
        <v>42</v>
      </c>
      <c r="C13" s="22" t="s">
        <v>448</v>
      </c>
      <c r="D13" s="34"/>
      <c r="E13" s="34">
        <v>18301.8</v>
      </c>
      <c r="F13" s="35">
        <f t="shared" si="0"/>
        <v>450041486.26000005</v>
      </c>
    </row>
    <row r="14" spans="1:9" s="3" customFormat="1" ht="52.5" x14ac:dyDescent="0.4">
      <c r="A14" s="30">
        <v>44938</v>
      </c>
      <c r="B14" s="26" t="s">
        <v>43</v>
      </c>
      <c r="C14" s="20" t="s">
        <v>376</v>
      </c>
      <c r="D14" s="34"/>
      <c r="E14" s="34">
        <v>104940.42</v>
      </c>
      <c r="F14" s="35">
        <f t="shared" si="0"/>
        <v>449936545.84000003</v>
      </c>
      <c r="H14" s="4"/>
    </row>
    <row r="15" spans="1:9" s="3" customFormat="1" ht="78.75" x14ac:dyDescent="0.4">
      <c r="A15" s="30">
        <v>44938</v>
      </c>
      <c r="B15" s="26" t="s">
        <v>44</v>
      </c>
      <c r="C15" s="20" t="s">
        <v>377</v>
      </c>
      <c r="D15" s="34"/>
      <c r="E15" s="34">
        <v>33824</v>
      </c>
      <c r="F15" s="35">
        <f t="shared" si="0"/>
        <v>449902721.84000003</v>
      </c>
      <c r="H15" s="4"/>
    </row>
    <row r="16" spans="1:9" s="3" customFormat="1" ht="52.5" x14ac:dyDescent="0.4">
      <c r="A16" s="30">
        <v>44938</v>
      </c>
      <c r="B16" s="26" t="s">
        <v>45</v>
      </c>
      <c r="C16" s="20" t="s">
        <v>449</v>
      </c>
      <c r="D16" s="34">
        <v>870129.11</v>
      </c>
      <c r="E16" s="34"/>
      <c r="F16" s="35">
        <f t="shared" si="0"/>
        <v>450772850.95000005</v>
      </c>
      <c r="H16" s="4"/>
    </row>
    <row r="17" spans="1:8" s="3" customFormat="1" ht="78.75" x14ac:dyDescent="0.4">
      <c r="A17" s="30">
        <v>45028</v>
      </c>
      <c r="B17" s="26" t="s">
        <v>46</v>
      </c>
      <c r="C17" s="20" t="s">
        <v>450</v>
      </c>
      <c r="D17" s="34"/>
      <c r="E17" s="34">
        <v>14500</v>
      </c>
      <c r="F17" s="35">
        <f t="shared" si="0"/>
        <v>450758350.95000005</v>
      </c>
      <c r="H17" s="4"/>
    </row>
    <row r="18" spans="1:8" s="3" customFormat="1" ht="52.5" x14ac:dyDescent="0.4">
      <c r="A18" s="30">
        <v>45028</v>
      </c>
      <c r="B18" s="26" t="s">
        <v>47</v>
      </c>
      <c r="C18" s="20" t="s">
        <v>451</v>
      </c>
      <c r="D18" s="34">
        <v>2373149.39</v>
      </c>
      <c r="E18" s="34"/>
      <c r="F18" s="35">
        <f t="shared" si="0"/>
        <v>453131500.34000003</v>
      </c>
      <c r="H18" s="4"/>
    </row>
    <row r="19" spans="1:8" s="3" customFormat="1" ht="131.25" x14ac:dyDescent="0.4">
      <c r="A19" s="30">
        <v>45058</v>
      </c>
      <c r="B19" s="26" t="s">
        <v>48</v>
      </c>
      <c r="C19" s="20" t="s">
        <v>378</v>
      </c>
      <c r="D19" s="34"/>
      <c r="E19" s="34">
        <v>38656</v>
      </c>
      <c r="F19" s="35">
        <f t="shared" si="0"/>
        <v>453092844.34000003</v>
      </c>
      <c r="H19" s="4"/>
    </row>
    <row r="20" spans="1:8" s="3" customFormat="1" ht="131.25" x14ac:dyDescent="0.4">
      <c r="A20" s="30">
        <v>45058</v>
      </c>
      <c r="B20" s="26" t="s">
        <v>49</v>
      </c>
      <c r="C20" s="20" t="s">
        <v>352</v>
      </c>
      <c r="D20" s="34"/>
      <c r="E20" s="34">
        <v>11739202.859999999</v>
      </c>
      <c r="F20" s="35">
        <f t="shared" si="0"/>
        <v>441353641.48000002</v>
      </c>
      <c r="H20" s="4"/>
    </row>
    <row r="21" spans="1:8" s="3" customFormat="1" ht="52.5" x14ac:dyDescent="0.4">
      <c r="A21" s="30">
        <v>45058</v>
      </c>
      <c r="B21" s="26" t="s">
        <v>50</v>
      </c>
      <c r="C21" s="20" t="s">
        <v>353</v>
      </c>
      <c r="D21" s="34"/>
      <c r="E21" s="34">
        <v>18464.88</v>
      </c>
      <c r="F21" s="35">
        <f t="shared" si="0"/>
        <v>441335176.60000002</v>
      </c>
      <c r="H21" s="4"/>
    </row>
    <row r="22" spans="1:8" s="3" customFormat="1" ht="78.75" x14ac:dyDescent="0.4">
      <c r="A22" s="30">
        <v>45058</v>
      </c>
      <c r="B22" s="26" t="s">
        <v>51</v>
      </c>
      <c r="C22" s="20" t="s">
        <v>250</v>
      </c>
      <c r="D22" s="34"/>
      <c r="E22" s="34">
        <v>70092</v>
      </c>
      <c r="F22" s="35">
        <f t="shared" si="0"/>
        <v>441265084.60000002</v>
      </c>
      <c r="H22" s="4"/>
    </row>
    <row r="23" spans="1:8" s="3" customFormat="1" ht="78.75" x14ac:dyDescent="0.4">
      <c r="A23" s="30">
        <v>45058</v>
      </c>
      <c r="B23" s="26" t="s">
        <v>52</v>
      </c>
      <c r="C23" s="20" t="s">
        <v>251</v>
      </c>
      <c r="D23" s="34"/>
      <c r="E23" s="34">
        <v>59000</v>
      </c>
      <c r="F23" s="35">
        <f t="shared" si="0"/>
        <v>441206084.60000002</v>
      </c>
      <c r="H23" s="4"/>
    </row>
    <row r="24" spans="1:8" s="3" customFormat="1" ht="78.75" x14ac:dyDescent="0.4">
      <c r="A24" s="30">
        <v>45058</v>
      </c>
      <c r="B24" s="26" t="s">
        <v>53</v>
      </c>
      <c r="C24" s="20" t="s">
        <v>252</v>
      </c>
      <c r="D24" s="34"/>
      <c r="E24" s="34">
        <v>92408.75</v>
      </c>
      <c r="F24" s="35">
        <f t="shared" si="0"/>
        <v>441113675.85000002</v>
      </c>
      <c r="H24" s="4"/>
    </row>
    <row r="25" spans="1:8" s="3" customFormat="1" ht="52.5" x14ac:dyDescent="0.4">
      <c r="A25" s="30">
        <v>45058</v>
      </c>
      <c r="B25" s="26" t="s">
        <v>54</v>
      </c>
      <c r="C25" s="20" t="s">
        <v>379</v>
      </c>
      <c r="D25" s="34">
        <v>8424495.9000000004</v>
      </c>
      <c r="E25" s="34"/>
      <c r="F25" s="35">
        <f t="shared" si="0"/>
        <v>449538171.75</v>
      </c>
      <c r="H25" s="4"/>
    </row>
    <row r="26" spans="1:8" s="3" customFormat="1" ht="131.25" x14ac:dyDescent="0.4">
      <c r="A26" s="30">
        <v>45089</v>
      </c>
      <c r="B26" s="26" t="s">
        <v>55</v>
      </c>
      <c r="C26" s="22" t="s">
        <v>253</v>
      </c>
      <c r="D26" s="34"/>
      <c r="E26" s="34">
        <v>180540</v>
      </c>
      <c r="F26" s="35">
        <f t="shared" si="0"/>
        <v>449357631.75</v>
      </c>
      <c r="H26" s="4"/>
    </row>
    <row r="27" spans="1:8" s="3" customFormat="1" ht="78.75" x14ac:dyDescent="0.4">
      <c r="A27" s="30">
        <v>45089</v>
      </c>
      <c r="B27" s="26" t="s">
        <v>56</v>
      </c>
      <c r="C27" s="22" t="s">
        <v>254</v>
      </c>
      <c r="D27" s="34"/>
      <c r="E27" s="34">
        <v>1150500</v>
      </c>
      <c r="F27" s="35">
        <f t="shared" si="0"/>
        <v>448207131.75</v>
      </c>
      <c r="H27" s="4"/>
    </row>
    <row r="28" spans="1:8" s="3" customFormat="1" ht="78.75" x14ac:dyDescent="0.4">
      <c r="A28" s="30">
        <v>45089</v>
      </c>
      <c r="B28" s="26" t="s">
        <v>57</v>
      </c>
      <c r="C28" s="20" t="s">
        <v>255</v>
      </c>
      <c r="D28" s="34"/>
      <c r="E28" s="34">
        <v>3000</v>
      </c>
      <c r="F28" s="35">
        <f t="shared" si="0"/>
        <v>448204131.75</v>
      </c>
      <c r="H28" s="4"/>
    </row>
    <row r="29" spans="1:8" s="3" customFormat="1" ht="105" x14ac:dyDescent="0.4">
      <c r="A29" s="30">
        <v>45089</v>
      </c>
      <c r="B29" s="26" t="s">
        <v>58</v>
      </c>
      <c r="C29" s="22" t="s">
        <v>380</v>
      </c>
      <c r="D29" s="34"/>
      <c r="E29" s="34">
        <v>94000</v>
      </c>
      <c r="F29" s="35">
        <f t="shared" si="0"/>
        <v>448110131.75</v>
      </c>
      <c r="H29" s="4"/>
    </row>
    <row r="30" spans="1:8" s="3" customFormat="1" ht="52.5" x14ac:dyDescent="0.4">
      <c r="A30" s="30">
        <v>45089</v>
      </c>
      <c r="B30" s="26" t="s">
        <v>59</v>
      </c>
      <c r="C30" s="20" t="s">
        <v>381</v>
      </c>
      <c r="D30" s="34">
        <v>19514287.039999999</v>
      </c>
      <c r="E30" s="34"/>
      <c r="F30" s="35">
        <f t="shared" si="0"/>
        <v>467624418.79000002</v>
      </c>
      <c r="H30" s="4"/>
    </row>
    <row r="31" spans="1:8" s="3" customFormat="1" ht="52.5" x14ac:dyDescent="0.4">
      <c r="A31" s="30">
        <v>45089</v>
      </c>
      <c r="B31" s="26" t="s">
        <v>60</v>
      </c>
      <c r="C31" s="20" t="s">
        <v>382</v>
      </c>
      <c r="D31" s="34"/>
      <c r="E31" s="34">
        <v>19817583.420000002</v>
      </c>
      <c r="F31" s="35">
        <f t="shared" si="0"/>
        <v>447806835.37</v>
      </c>
      <c r="H31" s="4"/>
    </row>
    <row r="32" spans="1:8" s="3" customFormat="1" ht="52.5" x14ac:dyDescent="0.4">
      <c r="A32" s="30">
        <v>45089</v>
      </c>
      <c r="B32" s="26" t="s">
        <v>61</v>
      </c>
      <c r="C32" s="20" t="s">
        <v>383</v>
      </c>
      <c r="D32" s="34"/>
      <c r="E32" s="34">
        <v>660655.56999999995</v>
      </c>
      <c r="F32" s="35">
        <f t="shared" si="0"/>
        <v>447146179.80000001</v>
      </c>
      <c r="H32" s="4"/>
    </row>
    <row r="33" spans="1:8" s="8" customFormat="1" ht="52.5" x14ac:dyDescent="0.4">
      <c r="A33" s="30">
        <v>45089</v>
      </c>
      <c r="B33" s="26" t="s">
        <v>62</v>
      </c>
      <c r="C33" s="20" t="s">
        <v>384</v>
      </c>
      <c r="D33" s="34"/>
      <c r="E33" s="34">
        <v>63680.56</v>
      </c>
      <c r="F33" s="35">
        <f t="shared" si="0"/>
        <v>447082499.24000001</v>
      </c>
      <c r="H33" s="4"/>
    </row>
    <row r="34" spans="1:8" s="3" customFormat="1" ht="52.5" x14ac:dyDescent="0.4">
      <c r="A34" s="30">
        <v>45089</v>
      </c>
      <c r="B34" s="26" t="s">
        <v>63</v>
      </c>
      <c r="C34" s="20" t="s">
        <v>385</v>
      </c>
      <c r="D34" s="34"/>
      <c r="E34" s="34">
        <v>12500</v>
      </c>
      <c r="F34" s="35">
        <f t="shared" si="0"/>
        <v>447069999.24000001</v>
      </c>
      <c r="H34" s="4"/>
    </row>
    <row r="35" spans="1:8" s="3" customFormat="1" ht="52.5" x14ac:dyDescent="0.4">
      <c r="A35" s="30">
        <v>45089</v>
      </c>
      <c r="B35" s="26" t="s">
        <v>64</v>
      </c>
      <c r="C35" s="20" t="s">
        <v>386</v>
      </c>
      <c r="D35" s="34"/>
      <c r="E35" s="34">
        <v>962916.67</v>
      </c>
      <c r="F35" s="35">
        <f t="shared" si="0"/>
        <v>446107082.56999999</v>
      </c>
      <c r="H35" s="4"/>
    </row>
    <row r="36" spans="1:8" s="3" customFormat="1" ht="52.5" x14ac:dyDescent="0.4">
      <c r="A36" s="30">
        <v>45089</v>
      </c>
      <c r="B36" s="26" t="s">
        <v>65</v>
      </c>
      <c r="C36" s="20" t="s">
        <v>387</v>
      </c>
      <c r="D36" s="34"/>
      <c r="E36" s="34">
        <v>63750</v>
      </c>
      <c r="F36" s="35">
        <f t="shared" si="0"/>
        <v>446043332.56999999</v>
      </c>
      <c r="H36" s="4"/>
    </row>
    <row r="37" spans="1:8" s="3" customFormat="1" ht="52.5" x14ac:dyDescent="0.4">
      <c r="A37" s="30">
        <v>45089</v>
      </c>
      <c r="B37" s="26" t="s">
        <v>66</v>
      </c>
      <c r="C37" s="20" t="s">
        <v>388</v>
      </c>
      <c r="D37" s="34"/>
      <c r="E37" s="34">
        <v>3351111.09</v>
      </c>
      <c r="F37" s="35">
        <f t="shared" si="0"/>
        <v>442692221.48000002</v>
      </c>
      <c r="H37" s="4"/>
    </row>
    <row r="38" spans="1:8" s="3" customFormat="1" ht="105" x14ac:dyDescent="0.4">
      <c r="A38" s="30">
        <v>45119</v>
      </c>
      <c r="B38" s="26" t="s">
        <v>67</v>
      </c>
      <c r="C38" s="20" t="s">
        <v>354</v>
      </c>
      <c r="D38" s="34"/>
      <c r="E38" s="34">
        <v>78526.69</v>
      </c>
      <c r="F38" s="35">
        <f t="shared" si="0"/>
        <v>442613694.79000002</v>
      </c>
      <c r="H38" s="4"/>
    </row>
    <row r="39" spans="1:8" s="3" customFormat="1" ht="78.75" x14ac:dyDescent="0.4">
      <c r="A39" s="30">
        <v>45119</v>
      </c>
      <c r="B39" s="26" t="s">
        <v>68</v>
      </c>
      <c r="C39" s="20" t="s">
        <v>256</v>
      </c>
      <c r="D39" s="34"/>
      <c r="E39" s="34">
        <v>69030</v>
      </c>
      <c r="F39" s="35">
        <f t="shared" si="0"/>
        <v>442544664.79000002</v>
      </c>
      <c r="H39" s="4"/>
    </row>
    <row r="40" spans="1:8" s="3" customFormat="1" ht="78.75" x14ac:dyDescent="0.4">
      <c r="A40" s="30">
        <v>45119</v>
      </c>
      <c r="B40" s="26" t="s">
        <v>69</v>
      </c>
      <c r="C40" s="20" t="s">
        <v>257</v>
      </c>
      <c r="D40" s="34"/>
      <c r="E40" s="34">
        <v>30000</v>
      </c>
      <c r="F40" s="35">
        <f t="shared" si="0"/>
        <v>442514664.79000002</v>
      </c>
      <c r="H40" s="4"/>
    </row>
    <row r="41" spans="1:8" s="3" customFormat="1" ht="52.5" x14ac:dyDescent="0.4">
      <c r="A41" s="30">
        <v>45119</v>
      </c>
      <c r="B41" s="26" t="s">
        <v>70</v>
      </c>
      <c r="C41" s="20" t="s">
        <v>258</v>
      </c>
      <c r="D41" s="34"/>
      <c r="E41" s="34">
        <v>23010</v>
      </c>
      <c r="F41" s="35">
        <f t="shared" si="0"/>
        <v>442491654.79000002</v>
      </c>
      <c r="H41" s="4"/>
    </row>
    <row r="42" spans="1:8" s="3" customFormat="1" ht="78.75" x14ac:dyDescent="0.4">
      <c r="A42" s="30">
        <v>45119</v>
      </c>
      <c r="B42" s="26" t="s">
        <v>71</v>
      </c>
      <c r="C42" s="20" t="s">
        <v>259</v>
      </c>
      <c r="D42" s="34"/>
      <c r="E42" s="34">
        <v>119984.76</v>
      </c>
      <c r="F42" s="35">
        <f t="shared" si="0"/>
        <v>442371670.03000003</v>
      </c>
      <c r="H42" s="4"/>
    </row>
    <row r="43" spans="1:8" s="3" customFormat="1" ht="78.75" x14ac:dyDescent="0.4">
      <c r="A43" s="30">
        <v>45119</v>
      </c>
      <c r="B43" s="26" t="s">
        <v>72</v>
      </c>
      <c r="C43" s="22" t="s">
        <v>260</v>
      </c>
      <c r="D43" s="34"/>
      <c r="E43" s="34">
        <v>8280</v>
      </c>
      <c r="F43" s="35">
        <f t="shared" si="0"/>
        <v>442363390.03000003</v>
      </c>
      <c r="H43" s="4"/>
    </row>
    <row r="44" spans="1:8" s="3" customFormat="1" ht="78.75" x14ac:dyDescent="0.4">
      <c r="A44" s="30">
        <v>45119</v>
      </c>
      <c r="B44" s="26" t="s">
        <v>73</v>
      </c>
      <c r="C44" s="20" t="s">
        <v>261</v>
      </c>
      <c r="D44" s="34"/>
      <c r="E44" s="34">
        <v>384520</v>
      </c>
      <c r="F44" s="35">
        <f t="shared" si="0"/>
        <v>441978870.03000003</v>
      </c>
      <c r="H44" s="4"/>
    </row>
    <row r="45" spans="1:8" s="3" customFormat="1" ht="52.5" x14ac:dyDescent="0.4">
      <c r="A45" s="30">
        <v>45119</v>
      </c>
      <c r="B45" s="26" t="s">
        <v>74</v>
      </c>
      <c r="C45" s="20" t="s">
        <v>262</v>
      </c>
      <c r="D45" s="34">
        <v>28527786.359999999</v>
      </c>
      <c r="E45" s="34"/>
      <c r="F45" s="35">
        <f t="shared" si="0"/>
        <v>470506656.39000005</v>
      </c>
      <c r="H45" s="4"/>
    </row>
    <row r="46" spans="1:8" s="3" customFormat="1" ht="105" x14ac:dyDescent="0.4">
      <c r="A46" s="30">
        <v>45150</v>
      </c>
      <c r="B46" s="26" t="s">
        <v>75</v>
      </c>
      <c r="C46" s="20" t="s">
        <v>355</v>
      </c>
      <c r="D46" s="34"/>
      <c r="E46" s="34">
        <v>116119.08</v>
      </c>
      <c r="F46" s="35">
        <f t="shared" si="0"/>
        <v>470390537.31000006</v>
      </c>
      <c r="H46" s="4"/>
    </row>
    <row r="47" spans="1:8" s="3" customFormat="1" ht="78.75" x14ac:dyDescent="0.4">
      <c r="A47" s="30">
        <v>45150</v>
      </c>
      <c r="B47" s="26" t="s">
        <v>76</v>
      </c>
      <c r="C47" s="20" t="s">
        <v>356</v>
      </c>
      <c r="D47" s="34"/>
      <c r="E47" s="34">
        <v>27789</v>
      </c>
      <c r="F47" s="35">
        <f t="shared" si="0"/>
        <v>470362748.31000006</v>
      </c>
      <c r="H47" s="4"/>
    </row>
    <row r="48" spans="1:8" s="3" customFormat="1" ht="78.75" x14ac:dyDescent="0.4">
      <c r="A48" s="30">
        <v>45150</v>
      </c>
      <c r="B48" s="26" t="s">
        <v>77</v>
      </c>
      <c r="C48" s="20" t="s">
        <v>357</v>
      </c>
      <c r="D48" s="34"/>
      <c r="E48" s="34">
        <v>39200</v>
      </c>
      <c r="F48" s="35">
        <f t="shared" si="0"/>
        <v>470323548.31000006</v>
      </c>
      <c r="H48" s="4"/>
    </row>
    <row r="49" spans="1:8" s="3" customFormat="1" ht="78.75" x14ac:dyDescent="0.4">
      <c r="A49" s="30">
        <v>45150</v>
      </c>
      <c r="B49" s="26" t="s">
        <v>78</v>
      </c>
      <c r="C49" s="20" t="s">
        <v>389</v>
      </c>
      <c r="D49" s="34"/>
      <c r="E49" s="34">
        <v>8239.34</v>
      </c>
      <c r="F49" s="35">
        <f t="shared" si="0"/>
        <v>470315308.97000009</v>
      </c>
      <c r="H49" s="4"/>
    </row>
    <row r="50" spans="1:8" s="3" customFormat="1" ht="78.75" x14ac:dyDescent="0.4">
      <c r="A50" s="30">
        <v>45150</v>
      </c>
      <c r="B50" s="26" t="s">
        <v>79</v>
      </c>
      <c r="C50" s="20" t="s">
        <v>390</v>
      </c>
      <c r="D50" s="34"/>
      <c r="E50" s="34">
        <v>27072.080000000002</v>
      </c>
      <c r="F50" s="35">
        <f t="shared" si="0"/>
        <v>470288236.8900001</v>
      </c>
      <c r="H50" s="4"/>
    </row>
    <row r="51" spans="1:8" s="3" customFormat="1" ht="105" x14ac:dyDescent="0.4">
      <c r="A51" s="30">
        <v>45150</v>
      </c>
      <c r="B51" s="26" t="s">
        <v>80</v>
      </c>
      <c r="C51" s="22" t="s">
        <v>391</v>
      </c>
      <c r="D51" s="34"/>
      <c r="E51" s="34">
        <v>92777.5</v>
      </c>
      <c r="F51" s="35">
        <f t="shared" si="0"/>
        <v>470195459.3900001</v>
      </c>
      <c r="H51" s="4"/>
    </row>
    <row r="52" spans="1:8" s="3" customFormat="1" ht="78.75" x14ac:dyDescent="0.4">
      <c r="A52" s="30">
        <v>45150</v>
      </c>
      <c r="B52" s="26" t="s">
        <v>81</v>
      </c>
      <c r="C52" s="20" t="s">
        <v>392</v>
      </c>
      <c r="D52" s="34"/>
      <c r="E52" s="34">
        <v>119984.76</v>
      </c>
      <c r="F52" s="35">
        <f t="shared" si="0"/>
        <v>470075474.63000011</v>
      </c>
      <c r="H52" s="4"/>
    </row>
    <row r="53" spans="1:8" s="3" customFormat="1" ht="78.75" x14ac:dyDescent="0.4">
      <c r="A53" s="30">
        <v>45150</v>
      </c>
      <c r="B53" s="26" t="s">
        <v>82</v>
      </c>
      <c r="C53" s="20" t="s">
        <v>358</v>
      </c>
      <c r="D53" s="34"/>
      <c r="E53" s="34">
        <v>76619.759999999995</v>
      </c>
      <c r="F53" s="35">
        <f t="shared" si="0"/>
        <v>469998854.87000012</v>
      </c>
      <c r="H53" s="4"/>
    </row>
    <row r="54" spans="1:8" s="3" customFormat="1" ht="52.5" x14ac:dyDescent="0.4">
      <c r="A54" s="30">
        <v>45150</v>
      </c>
      <c r="B54" s="26" t="s">
        <v>83</v>
      </c>
      <c r="C54" s="20" t="s">
        <v>359</v>
      </c>
      <c r="D54" s="34"/>
      <c r="E54" s="34">
        <v>67421.86</v>
      </c>
      <c r="F54" s="35">
        <f t="shared" si="0"/>
        <v>469931433.01000011</v>
      </c>
      <c r="H54" s="4"/>
    </row>
    <row r="55" spans="1:8" s="3" customFormat="1" ht="78.75" x14ac:dyDescent="0.4">
      <c r="A55" s="30">
        <v>45150</v>
      </c>
      <c r="B55" s="26" t="s">
        <v>84</v>
      </c>
      <c r="C55" s="20" t="s">
        <v>263</v>
      </c>
      <c r="D55" s="34"/>
      <c r="E55" s="34">
        <v>41221.19</v>
      </c>
      <c r="F55" s="35">
        <f t="shared" si="0"/>
        <v>469890211.82000011</v>
      </c>
      <c r="H55" s="4"/>
    </row>
    <row r="56" spans="1:8" s="3" customFormat="1" ht="78.75" x14ac:dyDescent="0.4">
      <c r="A56" s="30">
        <v>45150</v>
      </c>
      <c r="B56" s="26" t="s">
        <v>85</v>
      </c>
      <c r="C56" s="20" t="s">
        <v>393</v>
      </c>
      <c r="D56" s="34"/>
      <c r="E56" s="34">
        <v>1012440</v>
      </c>
      <c r="F56" s="35">
        <f t="shared" si="0"/>
        <v>468877771.82000011</v>
      </c>
      <c r="H56" s="4"/>
    </row>
    <row r="57" spans="1:8" s="3" customFormat="1" ht="52.5" x14ac:dyDescent="0.4">
      <c r="A57" s="30">
        <v>45150</v>
      </c>
      <c r="B57" s="26" t="s">
        <v>86</v>
      </c>
      <c r="C57" s="20" t="s">
        <v>394</v>
      </c>
      <c r="D57" s="34"/>
      <c r="E57" s="34">
        <v>1775175.92</v>
      </c>
      <c r="F57" s="35">
        <f t="shared" si="0"/>
        <v>467102595.9000001</v>
      </c>
      <c r="H57" s="4"/>
    </row>
    <row r="58" spans="1:8" s="3" customFormat="1" ht="105" x14ac:dyDescent="0.4">
      <c r="A58" s="30">
        <v>45150</v>
      </c>
      <c r="B58" s="26" t="s">
        <v>87</v>
      </c>
      <c r="C58" s="20" t="s">
        <v>395</v>
      </c>
      <c r="D58" s="34"/>
      <c r="E58" s="34">
        <v>1036351.34</v>
      </c>
      <c r="F58" s="35">
        <f t="shared" si="0"/>
        <v>466066244.56000012</v>
      </c>
      <c r="H58" s="4"/>
    </row>
    <row r="59" spans="1:8" s="3" customFormat="1" ht="52.5" x14ac:dyDescent="0.4">
      <c r="A59" s="30">
        <v>45150</v>
      </c>
      <c r="B59" s="26" t="s">
        <v>88</v>
      </c>
      <c r="C59" s="20" t="s">
        <v>396</v>
      </c>
      <c r="D59" s="34">
        <v>1592636.9</v>
      </c>
      <c r="E59" s="34"/>
      <c r="F59" s="35">
        <f t="shared" si="0"/>
        <v>467658881.4600001</v>
      </c>
      <c r="H59" s="4"/>
    </row>
    <row r="60" spans="1:8" s="3" customFormat="1" ht="52.5" x14ac:dyDescent="0.4">
      <c r="A60" s="30">
        <v>45242</v>
      </c>
      <c r="B60" s="26" t="s">
        <v>89</v>
      </c>
      <c r="C60" s="20" t="s">
        <v>397</v>
      </c>
      <c r="D60" s="34">
        <v>545507.47</v>
      </c>
      <c r="E60" s="34"/>
      <c r="F60" s="35">
        <f t="shared" si="0"/>
        <v>468204388.93000013</v>
      </c>
      <c r="H60" s="4"/>
    </row>
    <row r="61" spans="1:8" s="3" customFormat="1" ht="78.75" x14ac:dyDescent="0.4">
      <c r="A61" s="30">
        <v>45242</v>
      </c>
      <c r="B61" s="26" t="s">
        <v>90</v>
      </c>
      <c r="C61" s="20" t="s">
        <v>398</v>
      </c>
      <c r="D61" s="34"/>
      <c r="E61" s="34">
        <v>78824</v>
      </c>
      <c r="F61" s="35">
        <f t="shared" si="0"/>
        <v>468125564.93000013</v>
      </c>
      <c r="H61" s="4"/>
    </row>
    <row r="62" spans="1:8" s="3" customFormat="1" ht="78.75" x14ac:dyDescent="0.4">
      <c r="A62" s="30">
        <v>45272</v>
      </c>
      <c r="B62" s="26" t="s">
        <v>91</v>
      </c>
      <c r="C62" s="20" t="s">
        <v>399</v>
      </c>
      <c r="D62" s="34"/>
      <c r="E62" s="34">
        <v>16200</v>
      </c>
      <c r="F62" s="35">
        <f t="shared" si="0"/>
        <v>468109364.93000013</v>
      </c>
      <c r="H62" s="4"/>
    </row>
    <row r="63" spans="1:8" s="3" customFormat="1" ht="78.75" x14ac:dyDescent="0.4">
      <c r="A63" s="30">
        <v>45272</v>
      </c>
      <c r="B63" s="26" t="s">
        <v>92</v>
      </c>
      <c r="C63" s="20" t="s">
        <v>400</v>
      </c>
      <c r="D63" s="34"/>
      <c r="E63" s="34">
        <v>217999.99</v>
      </c>
      <c r="F63" s="35">
        <f t="shared" si="0"/>
        <v>467891364.94000012</v>
      </c>
      <c r="H63" s="4"/>
    </row>
    <row r="64" spans="1:8" s="3" customFormat="1" ht="105" x14ac:dyDescent="0.4">
      <c r="A64" s="30">
        <v>45272</v>
      </c>
      <c r="B64" s="26" t="s">
        <v>93</v>
      </c>
      <c r="C64" s="20" t="s">
        <v>264</v>
      </c>
      <c r="D64" s="34"/>
      <c r="E64" s="34">
        <v>16955.47</v>
      </c>
      <c r="F64" s="35">
        <f t="shared" si="0"/>
        <v>467874409.47000009</v>
      </c>
      <c r="H64" s="4"/>
    </row>
    <row r="65" spans="1:8" s="3" customFormat="1" ht="52.5" x14ac:dyDescent="0.4">
      <c r="A65" s="30">
        <v>45272</v>
      </c>
      <c r="B65" s="26" t="s">
        <v>94</v>
      </c>
      <c r="C65" s="20" t="s">
        <v>401</v>
      </c>
      <c r="D65" s="34">
        <v>349307.87</v>
      </c>
      <c r="E65" s="34"/>
      <c r="F65" s="35">
        <f t="shared" si="0"/>
        <v>468223717.34000009</v>
      </c>
      <c r="H65" s="4"/>
    </row>
    <row r="66" spans="1:8" s="3" customFormat="1" ht="52.5" x14ac:dyDescent="0.4">
      <c r="A66" s="30" t="s">
        <v>95</v>
      </c>
      <c r="B66" s="26" t="s">
        <v>96</v>
      </c>
      <c r="C66" s="20" t="s">
        <v>402</v>
      </c>
      <c r="D66" s="34">
        <v>308969.74</v>
      </c>
      <c r="E66" s="34"/>
      <c r="F66" s="35">
        <f t="shared" si="0"/>
        <v>468532687.0800001</v>
      </c>
      <c r="H66" s="4"/>
    </row>
    <row r="67" spans="1:8" s="3" customFormat="1" ht="52.5" x14ac:dyDescent="0.4">
      <c r="A67" s="30" t="s">
        <v>97</v>
      </c>
      <c r="B67" s="26" t="s">
        <v>98</v>
      </c>
      <c r="C67" s="20" t="s">
        <v>403</v>
      </c>
      <c r="D67" s="34">
        <v>270166.02</v>
      </c>
      <c r="E67" s="34"/>
      <c r="F67" s="35">
        <f t="shared" si="0"/>
        <v>468802853.10000008</v>
      </c>
      <c r="H67" s="4"/>
    </row>
    <row r="68" spans="1:8" s="3" customFormat="1" ht="78.75" x14ac:dyDescent="0.4">
      <c r="A68" s="30" t="s">
        <v>97</v>
      </c>
      <c r="B68" s="26" t="s">
        <v>99</v>
      </c>
      <c r="C68" s="20" t="s">
        <v>404</v>
      </c>
      <c r="D68" s="34"/>
      <c r="E68" s="34">
        <v>12000</v>
      </c>
      <c r="F68" s="35">
        <f t="shared" si="0"/>
        <v>468790853.10000008</v>
      </c>
      <c r="H68" s="4"/>
    </row>
    <row r="69" spans="1:8" s="3" customFormat="1" ht="131.25" x14ac:dyDescent="0.4">
      <c r="A69" s="30" t="s">
        <v>97</v>
      </c>
      <c r="B69" s="26" t="s">
        <v>100</v>
      </c>
      <c r="C69" s="20" t="s">
        <v>405</v>
      </c>
      <c r="D69" s="34"/>
      <c r="E69" s="34">
        <v>115000</v>
      </c>
      <c r="F69" s="35">
        <f t="shared" si="0"/>
        <v>468675853.10000008</v>
      </c>
      <c r="H69" s="4"/>
    </row>
    <row r="70" spans="1:8" s="3" customFormat="1" ht="78.75" x14ac:dyDescent="0.4">
      <c r="A70" s="30" t="s">
        <v>97</v>
      </c>
      <c r="B70" s="26" t="s">
        <v>101</v>
      </c>
      <c r="C70" s="20" t="s">
        <v>406</v>
      </c>
      <c r="D70" s="34"/>
      <c r="E70" s="34">
        <v>3504.6</v>
      </c>
      <c r="F70" s="35">
        <f t="shared" si="0"/>
        <v>468672348.50000006</v>
      </c>
      <c r="H70" s="4"/>
    </row>
    <row r="71" spans="1:8" s="3" customFormat="1" ht="78.75" x14ac:dyDescent="0.4">
      <c r="A71" s="30" t="s">
        <v>97</v>
      </c>
      <c r="B71" s="26" t="s">
        <v>102</v>
      </c>
      <c r="C71" s="20" t="s">
        <v>407</v>
      </c>
      <c r="D71" s="34"/>
      <c r="E71" s="34">
        <v>963408</v>
      </c>
      <c r="F71" s="35">
        <f t="shared" si="0"/>
        <v>467708940.50000006</v>
      </c>
      <c r="H71" s="4"/>
    </row>
    <row r="72" spans="1:8" s="3" customFormat="1" ht="78.75" x14ac:dyDescent="0.4">
      <c r="A72" s="30" t="s">
        <v>97</v>
      </c>
      <c r="B72" s="26" t="s">
        <v>103</v>
      </c>
      <c r="C72" s="20" t="s">
        <v>408</v>
      </c>
      <c r="D72" s="34"/>
      <c r="E72" s="34">
        <v>4680</v>
      </c>
      <c r="F72" s="35">
        <f t="shared" si="0"/>
        <v>467704260.50000006</v>
      </c>
      <c r="H72" s="4"/>
    </row>
    <row r="73" spans="1:8" s="3" customFormat="1" ht="52.5" x14ac:dyDescent="0.4">
      <c r="A73" s="30" t="s">
        <v>97</v>
      </c>
      <c r="B73" s="26" t="s">
        <v>104</v>
      </c>
      <c r="C73" s="20" t="s">
        <v>409</v>
      </c>
      <c r="D73" s="34"/>
      <c r="E73" s="34">
        <v>13912.64</v>
      </c>
      <c r="F73" s="35">
        <f t="shared" si="0"/>
        <v>467690347.86000007</v>
      </c>
      <c r="H73" s="4"/>
    </row>
    <row r="74" spans="1:8" s="3" customFormat="1" ht="78.75" x14ac:dyDescent="0.4">
      <c r="A74" s="30" t="s">
        <v>105</v>
      </c>
      <c r="B74" s="26" t="s">
        <v>106</v>
      </c>
      <c r="C74" s="20" t="s">
        <v>410</v>
      </c>
      <c r="D74" s="34"/>
      <c r="E74" s="34">
        <v>514060.14</v>
      </c>
      <c r="F74" s="35">
        <f t="shared" si="0"/>
        <v>467176287.72000009</v>
      </c>
      <c r="H74" s="4"/>
    </row>
    <row r="75" spans="1:8" s="3" customFormat="1" ht="52.5" x14ac:dyDescent="0.4">
      <c r="A75" s="30" t="s">
        <v>105</v>
      </c>
      <c r="B75" s="26" t="s">
        <v>107</v>
      </c>
      <c r="C75" s="20" t="s">
        <v>412</v>
      </c>
      <c r="D75" s="34"/>
      <c r="E75" s="34">
        <v>92770</v>
      </c>
      <c r="F75" s="35">
        <f t="shared" si="0"/>
        <v>467083517.72000009</v>
      </c>
      <c r="H75" s="4"/>
    </row>
    <row r="76" spans="1:8" s="3" customFormat="1" ht="52.5" x14ac:dyDescent="0.4">
      <c r="A76" s="30" t="s">
        <v>105</v>
      </c>
      <c r="B76" s="26" t="s">
        <v>108</v>
      </c>
      <c r="C76" s="20" t="s">
        <v>411</v>
      </c>
      <c r="D76" s="34">
        <v>131632.53</v>
      </c>
      <c r="E76" s="34"/>
      <c r="F76" s="35">
        <f t="shared" si="0"/>
        <v>467215150.25000006</v>
      </c>
      <c r="H76" s="4"/>
    </row>
    <row r="77" spans="1:8" s="3" customFormat="1" ht="105" x14ac:dyDescent="0.4">
      <c r="A77" s="30" t="s">
        <v>109</v>
      </c>
      <c r="B77" s="26" t="s">
        <v>110</v>
      </c>
      <c r="C77" s="20" t="s">
        <v>413</v>
      </c>
      <c r="D77" s="34"/>
      <c r="E77" s="34">
        <v>1091748.47</v>
      </c>
      <c r="F77" s="35">
        <f t="shared" si="0"/>
        <v>466123401.78000003</v>
      </c>
      <c r="H77" s="4"/>
    </row>
    <row r="78" spans="1:8" s="3" customFormat="1" ht="52.5" x14ac:dyDescent="0.4">
      <c r="A78" s="30" t="s">
        <v>109</v>
      </c>
      <c r="B78" s="26" t="s">
        <v>111</v>
      </c>
      <c r="C78" s="20" t="s">
        <v>414</v>
      </c>
      <c r="D78" s="34"/>
      <c r="E78" s="34">
        <v>75520</v>
      </c>
      <c r="F78" s="35">
        <f t="shared" si="0"/>
        <v>466047881.78000003</v>
      </c>
      <c r="H78" s="4"/>
    </row>
    <row r="79" spans="1:8" s="3" customFormat="1" ht="52.5" x14ac:dyDescent="0.4">
      <c r="A79" s="30" t="s">
        <v>109</v>
      </c>
      <c r="B79" s="26" t="s">
        <v>112</v>
      </c>
      <c r="C79" s="20" t="s">
        <v>415</v>
      </c>
      <c r="D79" s="34"/>
      <c r="E79" s="34">
        <v>8260.61</v>
      </c>
      <c r="F79" s="35">
        <f t="shared" si="0"/>
        <v>466039621.17000002</v>
      </c>
      <c r="H79" s="4"/>
    </row>
    <row r="80" spans="1:8" s="3" customFormat="1" ht="52.5" x14ac:dyDescent="0.4">
      <c r="A80" s="30" t="s">
        <v>109</v>
      </c>
      <c r="B80" s="26" t="s">
        <v>112</v>
      </c>
      <c r="C80" s="20" t="s">
        <v>415</v>
      </c>
      <c r="D80" s="34"/>
      <c r="E80" s="34">
        <v>34199.43</v>
      </c>
      <c r="F80" s="35">
        <f t="shared" si="0"/>
        <v>466005421.74000001</v>
      </c>
      <c r="H80" s="4"/>
    </row>
    <row r="81" spans="1:8" s="3" customFormat="1" ht="52.5" x14ac:dyDescent="0.4">
      <c r="A81" s="30" t="s">
        <v>109</v>
      </c>
      <c r="B81" s="26" t="s">
        <v>113</v>
      </c>
      <c r="C81" s="20" t="s">
        <v>416</v>
      </c>
      <c r="D81" s="34"/>
      <c r="E81" s="34">
        <v>10972.22</v>
      </c>
      <c r="F81" s="35">
        <f t="shared" ref="F81:F89" si="1">+F80+D81-E81</f>
        <v>465994449.51999998</v>
      </c>
      <c r="H81" s="4"/>
    </row>
    <row r="82" spans="1:8" s="3" customFormat="1" ht="52.5" x14ac:dyDescent="0.4">
      <c r="A82" s="30" t="s">
        <v>109</v>
      </c>
      <c r="B82" s="26" t="s">
        <v>113</v>
      </c>
      <c r="C82" s="20" t="s">
        <v>416</v>
      </c>
      <c r="D82" s="34"/>
      <c r="E82" s="34">
        <v>131159.76999999999</v>
      </c>
      <c r="F82" s="35">
        <f t="shared" si="1"/>
        <v>465863289.75</v>
      </c>
      <c r="H82" s="4"/>
    </row>
    <row r="83" spans="1:8" s="3" customFormat="1" ht="52.5" x14ac:dyDescent="0.4">
      <c r="A83" s="30" t="s">
        <v>109</v>
      </c>
      <c r="B83" s="44">
        <v>14074</v>
      </c>
      <c r="C83" s="20" t="s">
        <v>417</v>
      </c>
      <c r="D83" s="34">
        <v>124346.96</v>
      </c>
      <c r="E83" s="34"/>
      <c r="F83" s="35">
        <f t="shared" si="1"/>
        <v>465987636.70999998</v>
      </c>
      <c r="H83" s="4"/>
    </row>
    <row r="84" spans="1:8" s="3" customFormat="1" ht="52.5" x14ac:dyDescent="0.4">
      <c r="A84" s="30" t="s">
        <v>109</v>
      </c>
      <c r="B84" s="26" t="s">
        <v>323</v>
      </c>
      <c r="C84" s="20" t="s">
        <v>265</v>
      </c>
      <c r="D84" s="34"/>
      <c r="E84" s="34">
        <v>118964.51</v>
      </c>
      <c r="F84" s="35">
        <f t="shared" si="1"/>
        <v>465868672.19999999</v>
      </c>
      <c r="H84" s="4"/>
    </row>
    <row r="85" spans="1:8" s="3" customFormat="1" ht="52.5" x14ac:dyDescent="0.4">
      <c r="A85" s="30" t="s">
        <v>114</v>
      </c>
      <c r="B85" s="44">
        <v>14075</v>
      </c>
      <c r="C85" s="20" t="s">
        <v>266</v>
      </c>
      <c r="D85" s="34">
        <v>105504.46</v>
      </c>
      <c r="E85" s="34"/>
      <c r="F85" s="35">
        <f t="shared" si="1"/>
        <v>465974176.65999997</v>
      </c>
      <c r="H85" s="4"/>
    </row>
    <row r="86" spans="1:8" s="3" customFormat="1" ht="78.75" x14ac:dyDescent="0.4">
      <c r="A86" s="30" t="s">
        <v>114</v>
      </c>
      <c r="B86" s="26" t="s">
        <v>115</v>
      </c>
      <c r="C86" s="20" t="s">
        <v>421</v>
      </c>
      <c r="D86" s="34"/>
      <c r="E86" s="34">
        <v>179550</v>
      </c>
      <c r="F86" s="35">
        <f t="shared" si="1"/>
        <v>465794626.65999997</v>
      </c>
      <c r="H86" s="4"/>
    </row>
    <row r="87" spans="1:8" s="3" customFormat="1" ht="78.75" x14ac:dyDescent="0.4">
      <c r="A87" s="30" t="s">
        <v>114</v>
      </c>
      <c r="B87" s="26" t="s">
        <v>116</v>
      </c>
      <c r="C87" s="20" t="s">
        <v>418</v>
      </c>
      <c r="D87" s="34"/>
      <c r="E87" s="34">
        <v>164374</v>
      </c>
      <c r="F87" s="35">
        <f t="shared" si="1"/>
        <v>465630252.65999997</v>
      </c>
      <c r="H87" s="4"/>
    </row>
    <row r="88" spans="1:8" s="3" customFormat="1" ht="78.75" x14ac:dyDescent="0.4">
      <c r="A88" s="30" t="s">
        <v>114</v>
      </c>
      <c r="B88" s="26" t="s">
        <v>117</v>
      </c>
      <c r="C88" s="20" t="s">
        <v>419</v>
      </c>
      <c r="D88" s="34"/>
      <c r="E88" s="34">
        <v>1000000</v>
      </c>
      <c r="F88" s="35">
        <f t="shared" si="1"/>
        <v>464630252.65999997</v>
      </c>
      <c r="H88" s="4"/>
    </row>
    <row r="89" spans="1:8" s="3" customFormat="1" ht="105" x14ac:dyDescent="0.4">
      <c r="A89" s="30" t="s">
        <v>114</v>
      </c>
      <c r="B89" s="26" t="s">
        <v>118</v>
      </c>
      <c r="C89" s="22" t="s">
        <v>420</v>
      </c>
      <c r="D89" s="34"/>
      <c r="E89" s="34">
        <v>4680</v>
      </c>
      <c r="F89" s="35">
        <f t="shared" si="1"/>
        <v>464625572.65999997</v>
      </c>
      <c r="H89" s="4"/>
    </row>
    <row r="90" spans="1:8" s="3" customFormat="1" ht="78.75" x14ac:dyDescent="0.4">
      <c r="A90" s="30" t="s">
        <v>119</v>
      </c>
      <c r="B90" s="26" t="s">
        <v>120</v>
      </c>
      <c r="C90" s="22" t="s">
        <v>267</v>
      </c>
      <c r="D90" s="34"/>
      <c r="E90" s="34">
        <v>59000</v>
      </c>
      <c r="F90" s="36">
        <f>+F89+D90-E90</f>
        <v>464566572.65999997</v>
      </c>
      <c r="H90" s="4"/>
    </row>
    <row r="91" spans="1:8" s="3" customFormat="1" ht="78.75" x14ac:dyDescent="0.4">
      <c r="A91" s="30" t="s">
        <v>119</v>
      </c>
      <c r="B91" s="26" t="s">
        <v>121</v>
      </c>
      <c r="C91" s="22" t="s">
        <v>268</v>
      </c>
      <c r="D91" s="34"/>
      <c r="E91" s="34">
        <v>26632.55</v>
      </c>
      <c r="F91" s="36">
        <f t="shared" ref="F91:F154" si="2">+F90+D91-E91</f>
        <v>464539940.10999995</v>
      </c>
      <c r="H91" s="4"/>
    </row>
    <row r="92" spans="1:8" s="3" customFormat="1" ht="78.75" x14ac:dyDescent="0.4">
      <c r="A92" s="30" t="s">
        <v>119</v>
      </c>
      <c r="B92" s="26" t="s">
        <v>122</v>
      </c>
      <c r="C92" s="22" t="s">
        <v>360</v>
      </c>
      <c r="D92" s="34"/>
      <c r="E92" s="34">
        <v>12000</v>
      </c>
      <c r="F92" s="36">
        <f t="shared" si="2"/>
        <v>464527940.10999995</v>
      </c>
      <c r="H92" s="4"/>
    </row>
    <row r="93" spans="1:8" s="3" customFormat="1" ht="78.75" x14ac:dyDescent="0.4">
      <c r="A93" s="30" t="s">
        <v>119</v>
      </c>
      <c r="B93" s="26" t="s">
        <v>123</v>
      </c>
      <c r="C93" s="22" t="s">
        <v>269</v>
      </c>
      <c r="D93" s="34"/>
      <c r="E93" s="34">
        <v>1006.88</v>
      </c>
      <c r="F93" s="36">
        <f t="shared" si="2"/>
        <v>464526933.22999996</v>
      </c>
      <c r="H93" s="4"/>
    </row>
    <row r="94" spans="1:8" s="3" customFormat="1" ht="78.75" x14ac:dyDescent="0.4">
      <c r="A94" s="30" t="s">
        <v>119</v>
      </c>
      <c r="B94" s="26" t="s">
        <v>124</v>
      </c>
      <c r="C94" s="22" t="s">
        <v>270</v>
      </c>
      <c r="D94" s="34"/>
      <c r="E94" s="34">
        <v>230616.78</v>
      </c>
      <c r="F94" s="36">
        <f t="shared" si="2"/>
        <v>464296316.44999999</v>
      </c>
      <c r="H94" s="4"/>
    </row>
    <row r="95" spans="1:8" s="3" customFormat="1" ht="78.75" x14ac:dyDescent="0.4">
      <c r="A95" s="30" t="s">
        <v>119</v>
      </c>
      <c r="B95" s="26" t="s">
        <v>125</v>
      </c>
      <c r="C95" s="22" t="s">
        <v>361</v>
      </c>
      <c r="D95" s="34"/>
      <c r="E95" s="34">
        <v>47510.46</v>
      </c>
      <c r="F95" s="36">
        <f t="shared" si="2"/>
        <v>464248805.99000001</v>
      </c>
      <c r="H95" s="4"/>
    </row>
    <row r="96" spans="1:8" s="3" customFormat="1" ht="52.5" x14ac:dyDescent="0.4">
      <c r="A96" s="30" t="s">
        <v>119</v>
      </c>
      <c r="B96" s="26" t="s">
        <v>126</v>
      </c>
      <c r="C96" s="22" t="s">
        <v>422</v>
      </c>
      <c r="D96" s="34"/>
      <c r="E96" s="34">
        <v>14652.76</v>
      </c>
      <c r="F96" s="36">
        <f t="shared" si="2"/>
        <v>464234153.23000002</v>
      </c>
      <c r="H96" s="4"/>
    </row>
    <row r="97" spans="1:8" s="3" customFormat="1" ht="52.5" x14ac:dyDescent="0.4">
      <c r="A97" s="30" t="s">
        <v>119</v>
      </c>
      <c r="B97" s="44">
        <v>14078</v>
      </c>
      <c r="C97" s="20" t="s">
        <v>452</v>
      </c>
      <c r="D97" s="34">
        <v>196414.43</v>
      </c>
      <c r="E97" s="34"/>
      <c r="F97" s="36">
        <f t="shared" si="2"/>
        <v>464430567.66000003</v>
      </c>
      <c r="H97" s="4"/>
    </row>
    <row r="98" spans="1:8" s="3" customFormat="1" ht="52.5" x14ac:dyDescent="0.4">
      <c r="A98" s="30" t="s">
        <v>127</v>
      </c>
      <c r="B98" s="44">
        <v>14079</v>
      </c>
      <c r="C98" s="22" t="s">
        <v>453</v>
      </c>
      <c r="D98" s="34">
        <v>220310.68</v>
      </c>
      <c r="E98" s="34"/>
      <c r="F98" s="36">
        <f t="shared" si="2"/>
        <v>464650878.34000003</v>
      </c>
      <c r="H98" s="4"/>
    </row>
    <row r="99" spans="1:8" s="3" customFormat="1" ht="52.5" x14ac:dyDescent="0.4">
      <c r="A99" s="30" t="s">
        <v>127</v>
      </c>
      <c r="B99" s="26" t="s">
        <v>128</v>
      </c>
      <c r="C99" s="22" t="s">
        <v>423</v>
      </c>
      <c r="D99" s="34"/>
      <c r="E99" s="34">
        <v>154713.9</v>
      </c>
      <c r="F99" s="36">
        <f t="shared" si="2"/>
        <v>464496164.44000006</v>
      </c>
      <c r="H99" s="4"/>
    </row>
    <row r="100" spans="1:8" s="3" customFormat="1" ht="105" x14ac:dyDescent="0.4">
      <c r="A100" s="30" t="s">
        <v>127</v>
      </c>
      <c r="B100" s="26" t="s">
        <v>129</v>
      </c>
      <c r="C100" s="22" t="s">
        <v>271</v>
      </c>
      <c r="D100" s="34"/>
      <c r="E100" s="34">
        <v>517600</v>
      </c>
      <c r="F100" s="36">
        <f t="shared" si="2"/>
        <v>463978564.44000006</v>
      </c>
      <c r="H100" s="4"/>
    </row>
    <row r="101" spans="1:8" s="3" customFormat="1" ht="78.75" x14ac:dyDescent="0.4">
      <c r="A101" s="30" t="s">
        <v>127</v>
      </c>
      <c r="B101" s="26" t="s">
        <v>130</v>
      </c>
      <c r="C101" s="22" t="s">
        <v>272</v>
      </c>
      <c r="D101" s="34"/>
      <c r="E101" s="34">
        <v>1130436.7</v>
      </c>
      <c r="F101" s="36">
        <f t="shared" si="2"/>
        <v>462848127.74000007</v>
      </c>
      <c r="H101" s="4"/>
    </row>
    <row r="102" spans="1:8" s="3" customFormat="1" ht="78.75" x14ac:dyDescent="0.4">
      <c r="A102" s="30" t="s">
        <v>127</v>
      </c>
      <c r="B102" s="26" t="s">
        <v>131</v>
      </c>
      <c r="C102" s="22" t="s">
        <v>362</v>
      </c>
      <c r="D102" s="34"/>
      <c r="E102" s="34">
        <v>39200</v>
      </c>
      <c r="F102" s="36">
        <f t="shared" si="2"/>
        <v>462808927.74000007</v>
      </c>
      <c r="H102" s="4"/>
    </row>
    <row r="103" spans="1:8" s="3" customFormat="1" ht="78.75" x14ac:dyDescent="0.4">
      <c r="A103" s="30" t="s">
        <v>127</v>
      </c>
      <c r="B103" s="26" t="s">
        <v>132</v>
      </c>
      <c r="C103" s="22" t="s">
        <v>273</v>
      </c>
      <c r="D103" s="34"/>
      <c r="E103" s="34">
        <v>31270</v>
      </c>
      <c r="F103" s="36">
        <f t="shared" si="2"/>
        <v>462777657.74000007</v>
      </c>
      <c r="H103" s="4"/>
    </row>
    <row r="104" spans="1:8" s="3" customFormat="1" ht="52.5" x14ac:dyDescent="0.4">
      <c r="A104" s="30" t="s">
        <v>127</v>
      </c>
      <c r="B104" s="26" t="s">
        <v>133</v>
      </c>
      <c r="C104" s="22" t="s">
        <v>274</v>
      </c>
      <c r="D104" s="34"/>
      <c r="E104" s="34">
        <v>2675229.21</v>
      </c>
      <c r="F104" s="36">
        <f t="shared" si="2"/>
        <v>460102428.53000009</v>
      </c>
      <c r="H104" s="4"/>
    </row>
    <row r="105" spans="1:8" s="3" customFormat="1" x14ac:dyDescent="0.4">
      <c r="A105" s="30" t="s">
        <v>127</v>
      </c>
      <c r="B105" s="26" t="s">
        <v>134</v>
      </c>
      <c r="C105" s="22" t="s">
        <v>424</v>
      </c>
      <c r="D105" s="34"/>
      <c r="E105" s="34">
        <v>4549660.0199999996</v>
      </c>
      <c r="F105" s="36">
        <f t="shared" si="2"/>
        <v>455552768.51000011</v>
      </c>
      <c r="H105" s="4"/>
    </row>
    <row r="106" spans="1:8" s="3" customFormat="1" x14ac:dyDescent="0.4">
      <c r="A106" s="30" t="s">
        <v>127</v>
      </c>
      <c r="B106" s="26" t="s">
        <v>134</v>
      </c>
      <c r="C106" s="22" t="s">
        <v>424</v>
      </c>
      <c r="D106" s="34"/>
      <c r="E106" s="34">
        <v>79382.52</v>
      </c>
      <c r="F106" s="36">
        <f t="shared" si="2"/>
        <v>455473385.99000013</v>
      </c>
      <c r="H106" s="4"/>
    </row>
    <row r="107" spans="1:8" s="3" customFormat="1" x14ac:dyDescent="0.4">
      <c r="A107" s="30" t="s">
        <v>127</v>
      </c>
      <c r="B107" s="26" t="s">
        <v>134</v>
      </c>
      <c r="C107" s="22" t="s">
        <v>424</v>
      </c>
      <c r="D107" s="34"/>
      <c r="E107" s="34">
        <v>2278629.13</v>
      </c>
      <c r="F107" s="36">
        <f t="shared" si="2"/>
        <v>453194756.86000013</v>
      </c>
      <c r="H107" s="4"/>
    </row>
    <row r="108" spans="1:8" s="3" customFormat="1" x14ac:dyDescent="0.4">
      <c r="A108" s="30" t="s">
        <v>127</v>
      </c>
      <c r="B108" s="26" t="s">
        <v>134</v>
      </c>
      <c r="C108" s="22" t="s">
        <v>424</v>
      </c>
      <c r="D108" s="34"/>
      <c r="E108" s="34">
        <v>17491785.280000001</v>
      </c>
      <c r="F108" s="36">
        <f t="shared" si="2"/>
        <v>435702971.58000016</v>
      </c>
      <c r="H108" s="4"/>
    </row>
    <row r="109" spans="1:8" s="3" customFormat="1" ht="52.5" x14ac:dyDescent="0.4">
      <c r="A109" s="30" t="s">
        <v>127</v>
      </c>
      <c r="B109" s="26" t="s">
        <v>135</v>
      </c>
      <c r="C109" s="22" t="s">
        <v>425</v>
      </c>
      <c r="D109" s="34"/>
      <c r="E109" s="34">
        <v>21579.64</v>
      </c>
      <c r="F109" s="36">
        <f t="shared" si="2"/>
        <v>435681391.94000018</v>
      </c>
      <c r="H109" s="4"/>
    </row>
    <row r="110" spans="1:8" s="3" customFormat="1" ht="52.5" x14ac:dyDescent="0.4">
      <c r="A110" s="30" t="s">
        <v>127</v>
      </c>
      <c r="B110" s="26" t="s">
        <v>135</v>
      </c>
      <c r="C110" s="22" t="s">
        <v>425</v>
      </c>
      <c r="D110" s="34"/>
      <c r="E110" s="34">
        <v>4244525.62</v>
      </c>
      <c r="F110" s="36">
        <f t="shared" si="2"/>
        <v>431436866.32000017</v>
      </c>
      <c r="H110" s="4"/>
    </row>
    <row r="111" spans="1:8" s="3" customFormat="1" ht="52.5" x14ac:dyDescent="0.4">
      <c r="A111" s="30" t="s">
        <v>127</v>
      </c>
      <c r="B111" s="26" t="s">
        <v>135</v>
      </c>
      <c r="C111" s="22" t="s">
        <v>425</v>
      </c>
      <c r="D111" s="34"/>
      <c r="E111" s="34">
        <v>582641.38</v>
      </c>
      <c r="F111" s="36">
        <f t="shared" si="2"/>
        <v>430854224.94000018</v>
      </c>
      <c r="H111" s="4"/>
    </row>
    <row r="112" spans="1:8" s="3" customFormat="1" ht="52.5" x14ac:dyDescent="0.4">
      <c r="A112" s="30" t="s">
        <v>127</v>
      </c>
      <c r="B112" s="26" t="s">
        <v>135</v>
      </c>
      <c r="C112" s="22" t="s">
        <v>425</v>
      </c>
      <c r="D112" s="34"/>
      <c r="E112" s="34">
        <v>1091326.24</v>
      </c>
      <c r="F112" s="36">
        <f t="shared" si="2"/>
        <v>429762898.70000017</v>
      </c>
      <c r="H112" s="4"/>
    </row>
    <row r="113" spans="1:9" s="3" customFormat="1" ht="52.5" x14ac:dyDescent="0.4">
      <c r="A113" s="30" t="s">
        <v>127</v>
      </c>
      <c r="B113" s="26" t="s">
        <v>136</v>
      </c>
      <c r="C113" s="22" t="s">
        <v>426</v>
      </c>
      <c r="D113" s="34"/>
      <c r="E113" s="34">
        <v>332398.98</v>
      </c>
      <c r="F113" s="36">
        <f t="shared" si="2"/>
        <v>429430499.72000015</v>
      </c>
      <c r="H113" s="4"/>
    </row>
    <row r="114" spans="1:9" s="3" customFormat="1" ht="52.5" x14ac:dyDescent="0.4">
      <c r="A114" s="30" t="s">
        <v>127</v>
      </c>
      <c r="B114" s="26" t="s">
        <v>136</v>
      </c>
      <c r="C114" s="22" t="s">
        <v>426</v>
      </c>
      <c r="D114" s="34"/>
      <c r="E114" s="34">
        <v>149863.13</v>
      </c>
      <c r="F114" s="36">
        <f t="shared" si="2"/>
        <v>429280636.59000015</v>
      </c>
      <c r="H114" s="4"/>
    </row>
    <row r="115" spans="1:9" s="3" customFormat="1" ht="52.5" x14ac:dyDescent="0.4">
      <c r="A115" s="30" t="s">
        <v>127</v>
      </c>
      <c r="B115" s="26" t="s">
        <v>136</v>
      </c>
      <c r="C115" s="22" t="s">
        <v>426</v>
      </c>
      <c r="D115" s="34"/>
      <c r="E115" s="34">
        <v>7754.23</v>
      </c>
      <c r="F115" s="36">
        <f t="shared" si="2"/>
        <v>429272882.36000013</v>
      </c>
      <c r="H115" s="4"/>
    </row>
    <row r="116" spans="1:9" s="3" customFormat="1" ht="52.5" x14ac:dyDescent="0.4">
      <c r="A116" s="30" t="s">
        <v>127</v>
      </c>
      <c r="B116" s="26" t="s">
        <v>136</v>
      </c>
      <c r="C116" s="22" t="s">
        <v>426</v>
      </c>
      <c r="D116" s="34"/>
      <c r="E116" s="34">
        <v>1287247.45</v>
      </c>
      <c r="F116" s="36">
        <f t="shared" si="2"/>
        <v>427985634.91000015</v>
      </c>
      <c r="H116" s="4"/>
    </row>
    <row r="117" spans="1:9" s="1" customFormat="1" ht="52.5" x14ac:dyDescent="0.4">
      <c r="A117" s="30" t="s">
        <v>127</v>
      </c>
      <c r="B117" s="26" t="s">
        <v>137</v>
      </c>
      <c r="C117" s="22" t="s">
        <v>427</v>
      </c>
      <c r="D117" s="34"/>
      <c r="E117" s="34">
        <v>2590.9299999999998</v>
      </c>
      <c r="F117" s="36">
        <f t="shared" si="2"/>
        <v>427983043.98000014</v>
      </c>
      <c r="G117" s="5"/>
      <c r="H117" s="4"/>
      <c r="I117" s="5"/>
    </row>
    <row r="118" spans="1:9" ht="52.5" x14ac:dyDescent="0.4">
      <c r="A118" s="30" t="s">
        <v>127</v>
      </c>
      <c r="B118" s="26" t="s">
        <v>137</v>
      </c>
      <c r="C118" s="22" t="s">
        <v>427</v>
      </c>
      <c r="D118" s="34"/>
      <c r="E118" s="34">
        <v>97409.07</v>
      </c>
      <c r="F118" s="36">
        <f t="shared" si="2"/>
        <v>427885634.91000015</v>
      </c>
      <c r="H118" s="4"/>
    </row>
    <row r="119" spans="1:9" ht="52.5" x14ac:dyDescent="0.4">
      <c r="A119" s="30" t="s">
        <v>127</v>
      </c>
      <c r="B119" s="26" t="s">
        <v>138</v>
      </c>
      <c r="C119" s="22" t="s">
        <v>428</v>
      </c>
      <c r="D119" s="34"/>
      <c r="E119" s="34">
        <v>64450</v>
      </c>
      <c r="F119" s="36">
        <f t="shared" si="2"/>
        <v>427821184.91000015</v>
      </c>
      <c r="H119" s="4"/>
    </row>
    <row r="120" spans="1:9" ht="52.5" x14ac:dyDescent="0.4">
      <c r="A120" s="30" t="s">
        <v>127</v>
      </c>
      <c r="B120" s="26" t="s">
        <v>138</v>
      </c>
      <c r="C120" s="22" t="s">
        <v>428</v>
      </c>
      <c r="D120" s="34"/>
      <c r="E120" s="34">
        <v>580050</v>
      </c>
      <c r="F120" s="36">
        <f t="shared" si="2"/>
        <v>427241134.91000015</v>
      </c>
      <c r="H120" s="4"/>
    </row>
    <row r="121" spans="1:9" ht="78.75" x14ac:dyDescent="0.4">
      <c r="A121" s="30" t="s">
        <v>139</v>
      </c>
      <c r="B121" s="26" t="s">
        <v>140</v>
      </c>
      <c r="C121" s="22" t="s">
        <v>363</v>
      </c>
      <c r="D121" s="34"/>
      <c r="E121" s="34">
        <v>134874</v>
      </c>
      <c r="F121" s="36">
        <f t="shared" si="2"/>
        <v>427106260.91000015</v>
      </c>
      <c r="H121" s="4"/>
    </row>
    <row r="122" spans="1:9" ht="78.75" x14ac:dyDescent="0.4">
      <c r="A122" s="30" t="s">
        <v>139</v>
      </c>
      <c r="B122" s="26" t="s">
        <v>141</v>
      </c>
      <c r="C122" s="22" t="s">
        <v>364</v>
      </c>
      <c r="D122" s="34"/>
      <c r="E122" s="34">
        <v>906583.89</v>
      </c>
      <c r="F122" s="36">
        <f t="shared" si="2"/>
        <v>426199677.02000016</v>
      </c>
      <c r="H122" s="4"/>
    </row>
    <row r="123" spans="1:9" ht="78.75" x14ac:dyDescent="0.4">
      <c r="A123" s="30" t="s">
        <v>139</v>
      </c>
      <c r="B123" s="26" t="s">
        <v>142</v>
      </c>
      <c r="C123" s="22" t="s">
        <v>275</v>
      </c>
      <c r="D123" s="34"/>
      <c r="E123" s="34">
        <v>398228.88</v>
      </c>
      <c r="F123" s="36">
        <f t="shared" si="2"/>
        <v>425801448.14000016</v>
      </c>
      <c r="H123" s="4"/>
    </row>
    <row r="124" spans="1:9" ht="78.75" x14ac:dyDescent="0.4">
      <c r="A124" s="30" t="s">
        <v>139</v>
      </c>
      <c r="B124" s="26" t="s">
        <v>143</v>
      </c>
      <c r="C124" s="22" t="s">
        <v>276</v>
      </c>
      <c r="D124" s="34"/>
      <c r="E124" s="34">
        <v>6873.5</v>
      </c>
      <c r="F124" s="36">
        <f t="shared" si="2"/>
        <v>425794574.64000016</v>
      </c>
      <c r="H124" s="4"/>
    </row>
    <row r="125" spans="1:9" ht="52.5" x14ac:dyDescent="0.4">
      <c r="A125" s="30" t="s">
        <v>139</v>
      </c>
      <c r="B125" s="26" t="s">
        <v>144</v>
      </c>
      <c r="C125" s="22" t="s">
        <v>429</v>
      </c>
      <c r="D125" s="34"/>
      <c r="E125" s="34">
        <v>8678.82</v>
      </c>
      <c r="F125" s="36">
        <f t="shared" si="2"/>
        <v>425785895.82000017</v>
      </c>
      <c r="H125" s="4"/>
    </row>
    <row r="126" spans="1:9" ht="78.75" x14ac:dyDescent="0.4">
      <c r="A126" s="30" t="s">
        <v>139</v>
      </c>
      <c r="B126" s="26" t="s">
        <v>145</v>
      </c>
      <c r="C126" s="22" t="s">
        <v>277</v>
      </c>
      <c r="D126" s="34"/>
      <c r="E126" s="34">
        <v>170482.21</v>
      </c>
      <c r="F126" s="36">
        <f t="shared" si="2"/>
        <v>425615413.61000019</v>
      </c>
      <c r="H126" s="4"/>
    </row>
    <row r="127" spans="1:9" ht="131.25" x14ac:dyDescent="0.4">
      <c r="A127" s="30" t="s">
        <v>139</v>
      </c>
      <c r="B127" s="26" t="s">
        <v>146</v>
      </c>
      <c r="C127" s="22" t="s">
        <v>278</v>
      </c>
      <c r="D127" s="34"/>
      <c r="E127" s="34">
        <v>762052.34</v>
      </c>
      <c r="F127" s="36">
        <f t="shared" si="2"/>
        <v>424853361.27000022</v>
      </c>
      <c r="H127" s="4"/>
    </row>
    <row r="128" spans="1:9" ht="52.5" x14ac:dyDescent="0.4">
      <c r="A128" s="30" t="s">
        <v>139</v>
      </c>
      <c r="B128" s="26" t="s">
        <v>147</v>
      </c>
      <c r="C128" s="22" t="s">
        <v>430</v>
      </c>
      <c r="D128" s="34"/>
      <c r="E128" s="34">
        <v>9300</v>
      </c>
      <c r="F128" s="36">
        <f t="shared" si="2"/>
        <v>424844061.27000022</v>
      </c>
      <c r="H128" s="4"/>
    </row>
    <row r="129" spans="1:8" ht="52.5" x14ac:dyDescent="0.4">
      <c r="A129" s="30" t="s">
        <v>139</v>
      </c>
      <c r="B129" s="26" t="s">
        <v>147</v>
      </c>
      <c r="C129" s="22" t="s">
        <v>430</v>
      </c>
      <c r="D129" s="34"/>
      <c r="E129" s="34">
        <v>44700</v>
      </c>
      <c r="F129" s="36">
        <f t="shared" si="2"/>
        <v>424799361.27000022</v>
      </c>
      <c r="H129" s="4"/>
    </row>
    <row r="130" spans="1:8" x14ac:dyDescent="0.4">
      <c r="A130" s="30" t="s">
        <v>139</v>
      </c>
      <c r="B130" s="26" t="s">
        <v>148</v>
      </c>
      <c r="C130" s="22" t="s">
        <v>431</v>
      </c>
      <c r="D130" s="34"/>
      <c r="E130" s="34">
        <v>55655.78</v>
      </c>
      <c r="F130" s="36">
        <f t="shared" si="2"/>
        <v>424743705.49000025</v>
      </c>
      <c r="H130" s="4"/>
    </row>
    <row r="131" spans="1:8" x14ac:dyDescent="0.4">
      <c r="A131" s="30" t="s">
        <v>139</v>
      </c>
      <c r="B131" s="26" t="s">
        <v>148</v>
      </c>
      <c r="C131" s="22" t="s">
        <v>431</v>
      </c>
      <c r="D131" s="34"/>
      <c r="E131" s="34">
        <v>195890.37</v>
      </c>
      <c r="F131" s="36">
        <f t="shared" si="2"/>
        <v>424547815.12000024</v>
      </c>
      <c r="H131" s="4"/>
    </row>
    <row r="132" spans="1:8" x14ac:dyDescent="0.4">
      <c r="A132" s="30" t="s">
        <v>139</v>
      </c>
      <c r="B132" s="26" t="s">
        <v>148</v>
      </c>
      <c r="C132" s="22" t="s">
        <v>431</v>
      </c>
      <c r="D132" s="34"/>
      <c r="E132" s="34">
        <v>62857.13</v>
      </c>
      <c r="F132" s="36">
        <f t="shared" si="2"/>
        <v>424484957.99000025</v>
      </c>
      <c r="H132" s="4"/>
    </row>
    <row r="133" spans="1:8" ht="52.5" x14ac:dyDescent="0.4">
      <c r="A133" s="30" t="s">
        <v>139</v>
      </c>
      <c r="B133" s="44">
        <v>14080</v>
      </c>
      <c r="C133" s="22" t="s">
        <v>454</v>
      </c>
      <c r="D133" s="34">
        <v>643069.98</v>
      </c>
      <c r="E133" s="34"/>
      <c r="F133" s="36">
        <f t="shared" si="2"/>
        <v>425128027.97000027</v>
      </c>
      <c r="H133" s="4"/>
    </row>
    <row r="134" spans="1:8" ht="52.5" x14ac:dyDescent="0.4">
      <c r="A134" s="30" t="s">
        <v>149</v>
      </c>
      <c r="B134" s="44">
        <v>14081</v>
      </c>
      <c r="C134" s="22" t="s">
        <v>455</v>
      </c>
      <c r="D134" s="34">
        <v>613861.85</v>
      </c>
      <c r="E134" s="34"/>
      <c r="F134" s="36">
        <f t="shared" si="2"/>
        <v>425741889.82000029</v>
      </c>
      <c r="H134" s="4"/>
    </row>
    <row r="135" spans="1:8" ht="78.75" x14ac:dyDescent="0.4">
      <c r="A135" s="30" t="s">
        <v>149</v>
      </c>
      <c r="B135" s="26" t="s">
        <v>150</v>
      </c>
      <c r="C135" s="22" t="s">
        <v>279</v>
      </c>
      <c r="D135" s="34"/>
      <c r="E135" s="34">
        <v>173379</v>
      </c>
      <c r="F135" s="36">
        <f t="shared" si="2"/>
        <v>425568510.82000029</v>
      </c>
      <c r="H135" s="4"/>
    </row>
    <row r="136" spans="1:8" ht="78.75" x14ac:dyDescent="0.4">
      <c r="A136" s="30" t="s">
        <v>149</v>
      </c>
      <c r="B136" s="26" t="s">
        <v>151</v>
      </c>
      <c r="C136" s="22" t="s">
        <v>280</v>
      </c>
      <c r="D136" s="34"/>
      <c r="E136" s="34">
        <v>1480</v>
      </c>
      <c r="F136" s="36">
        <f t="shared" si="2"/>
        <v>425567030.82000029</v>
      </c>
      <c r="H136" s="4"/>
    </row>
    <row r="137" spans="1:8" ht="78.75" x14ac:dyDescent="0.4">
      <c r="A137" s="30" t="s">
        <v>149</v>
      </c>
      <c r="B137" s="26" t="s">
        <v>152</v>
      </c>
      <c r="C137" s="22" t="s">
        <v>281</v>
      </c>
      <c r="D137" s="34"/>
      <c r="E137" s="34">
        <v>7952.04</v>
      </c>
      <c r="F137" s="36">
        <f t="shared" si="2"/>
        <v>425559078.78000027</v>
      </c>
      <c r="H137" s="4"/>
    </row>
    <row r="138" spans="1:8" ht="78.75" x14ac:dyDescent="0.4">
      <c r="A138" s="30" t="s">
        <v>149</v>
      </c>
      <c r="B138" s="26" t="s">
        <v>153</v>
      </c>
      <c r="C138" s="22" t="s">
        <v>282</v>
      </c>
      <c r="D138" s="34"/>
      <c r="E138" s="34">
        <v>383970</v>
      </c>
      <c r="F138" s="36">
        <f t="shared" si="2"/>
        <v>425175108.78000027</v>
      </c>
      <c r="H138" s="4"/>
    </row>
    <row r="139" spans="1:8" ht="78.75" x14ac:dyDescent="0.4">
      <c r="A139" s="30" t="s">
        <v>149</v>
      </c>
      <c r="B139" s="26" t="s">
        <v>154</v>
      </c>
      <c r="C139" s="22" t="s">
        <v>283</v>
      </c>
      <c r="D139" s="34"/>
      <c r="E139" s="34">
        <v>85170</v>
      </c>
      <c r="F139" s="36">
        <f t="shared" si="2"/>
        <v>425089938.78000027</v>
      </c>
      <c r="H139" s="4"/>
    </row>
    <row r="140" spans="1:8" x14ac:dyDescent="0.4">
      <c r="A140" s="30" t="s">
        <v>149</v>
      </c>
      <c r="B140" s="26" t="s">
        <v>155</v>
      </c>
      <c r="C140" s="22" t="s">
        <v>432</v>
      </c>
      <c r="D140" s="34"/>
      <c r="E140" s="34">
        <v>184336.34</v>
      </c>
      <c r="F140" s="36">
        <f t="shared" si="2"/>
        <v>424905602.4400003</v>
      </c>
      <c r="H140" s="4"/>
    </row>
    <row r="141" spans="1:8" x14ac:dyDescent="0.4">
      <c r="A141" s="30" t="s">
        <v>149</v>
      </c>
      <c r="B141" s="26" t="s">
        <v>155</v>
      </c>
      <c r="C141" s="22" t="s">
        <v>432</v>
      </c>
      <c r="D141" s="34"/>
      <c r="E141" s="34">
        <v>644596.56000000006</v>
      </c>
      <c r="F141" s="36">
        <f t="shared" si="2"/>
        <v>424261005.88000029</v>
      </c>
      <c r="H141" s="4"/>
    </row>
    <row r="142" spans="1:8" x14ac:dyDescent="0.4">
      <c r="A142" s="30" t="s">
        <v>149</v>
      </c>
      <c r="B142" s="26" t="s">
        <v>155</v>
      </c>
      <c r="C142" s="22" t="s">
        <v>432</v>
      </c>
      <c r="D142" s="34"/>
      <c r="E142" s="34">
        <v>180590.9</v>
      </c>
      <c r="F142" s="36">
        <f t="shared" si="2"/>
        <v>424080414.98000032</v>
      </c>
      <c r="H142" s="4"/>
    </row>
    <row r="143" spans="1:8" ht="52.5" x14ac:dyDescent="0.4">
      <c r="A143" s="30" t="s">
        <v>149</v>
      </c>
      <c r="B143" s="26" t="s">
        <v>156</v>
      </c>
      <c r="C143" s="22" t="s">
        <v>433</v>
      </c>
      <c r="D143" s="34"/>
      <c r="E143" s="34">
        <v>259600</v>
      </c>
      <c r="F143" s="36">
        <f t="shared" si="2"/>
        <v>423820814.98000032</v>
      </c>
      <c r="H143" s="4"/>
    </row>
    <row r="144" spans="1:8" ht="52.5" x14ac:dyDescent="0.4">
      <c r="A144" s="30" t="s">
        <v>149</v>
      </c>
      <c r="B144" s="26" t="s">
        <v>156</v>
      </c>
      <c r="C144" s="22" t="s">
        <v>433</v>
      </c>
      <c r="D144" s="34"/>
      <c r="E144" s="34">
        <v>78400</v>
      </c>
      <c r="F144" s="36">
        <f t="shared" si="2"/>
        <v>423742414.98000032</v>
      </c>
      <c r="H144" s="4"/>
    </row>
    <row r="145" spans="1:8" ht="78.75" x14ac:dyDescent="0.4">
      <c r="A145" s="30" t="s">
        <v>157</v>
      </c>
      <c r="B145" s="26" t="s">
        <v>158</v>
      </c>
      <c r="C145" s="22" t="s">
        <v>365</v>
      </c>
      <c r="D145" s="34"/>
      <c r="E145" s="34">
        <v>395851.82</v>
      </c>
      <c r="F145" s="36">
        <f t="shared" si="2"/>
        <v>423346563.16000032</v>
      </c>
      <c r="H145" s="4"/>
    </row>
    <row r="146" spans="1:8" ht="105" x14ac:dyDescent="0.4">
      <c r="A146" s="30" t="s">
        <v>157</v>
      </c>
      <c r="B146" s="26" t="s">
        <v>159</v>
      </c>
      <c r="C146" s="22" t="s">
        <v>366</v>
      </c>
      <c r="D146" s="34"/>
      <c r="E146" s="34">
        <v>60486.8</v>
      </c>
      <c r="F146" s="36">
        <f t="shared" si="2"/>
        <v>423286076.36000031</v>
      </c>
      <c r="H146" s="4"/>
    </row>
    <row r="147" spans="1:8" ht="78.75" x14ac:dyDescent="0.4">
      <c r="A147" s="30" t="s">
        <v>157</v>
      </c>
      <c r="B147" s="26" t="s">
        <v>160</v>
      </c>
      <c r="C147" s="22" t="s">
        <v>284</v>
      </c>
      <c r="D147" s="34"/>
      <c r="E147" s="34">
        <v>427753</v>
      </c>
      <c r="F147" s="36">
        <f t="shared" si="2"/>
        <v>422858323.36000031</v>
      </c>
      <c r="H147" s="4"/>
    </row>
    <row r="148" spans="1:8" ht="52.5" x14ac:dyDescent="0.4">
      <c r="A148" s="30" t="s">
        <v>157</v>
      </c>
      <c r="B148" s="26" t="s">
        <v>161</v>
      </c>
      <c r="C148" s="22" t="s">
        <v>285</v>
      </c>
      <c r="D148" s="34"/>
      <c r="E148" s="34">
        <v>2844300</v>
      </c>
      <c r="F148" s="36">
        <f t="shared" si="2"/>
        <v>420014023.36000031</v>
      </c>
      <c r="H148" s="4"/>
    </row>
    <row r="149" spans="1:8" ht="78.75" x14ac:dyDescent="0.4">
      <c r="A149" s="30" t="s">
        <v>157</v>
      </c>
      <c r="B149" s="26" t="s">
        <v>162</v>
      </c>
      <c r="C149" s="22" t="s">
        <v>367</v>
      </c>
      <c r="D149" s="34"/>
      <c r="E149" s="34">
        <v>15139.4</v>
      </c>
      <c r="F149" s="36">
        <f t="shared" si="2"/>
        <v>419998883.96000034</v>
      </c>
      <c r="H149" s="4"/>
    </row>
    <row r="150" spans="1:8" ht="105" x14ac:dyDescent="0.4">
      <c r="A150" s="30" t="s">
        <v>157</v>
      </c>
      <c r="B150" s="26" t="s">
        <v>163</v>
      </c>
      <c r="C150" s="22" t="s">
        <v>368</v>
      </c>
      <c r="D150" s="34"/>
      <c r="E150" s="34">
        <v>147065.76</v>
      </c>
      <c r="F150" s="36">
        <f t="shared" si="2"/>
        <v>419851818.20000035</v>
      </c>
      <c r="H150" s="4"/>
    </row>
    <row r="151" spans="1:8" ht="78.75" x14ac:dyDescent="0.4">
      <c r="A151" s="30" t="s">
        <v>157</v>
      </c>
      <c r="B151" s="26" t="s">
        <v>164</v>
      </c>
      <c r="C151" s="22" t="s">
        <v>369</v>
      </c>
      <c r="D151" s="34"/>
      <c r="E151" s="34">
        <v>47200</v>
      </c>
      <c r="F151" s="36">
        <f t="shared" si="2"/>
        <v>419804618.20000035</v>
      </c>
      <c r="H151" s="4"/>
    </row>
    <row r="152" spans="1:8" ht="52.5" x14ac:dyDescent="0.4">
      <c r="A152" s="30" t="s">
        <v>157</v>
      </c>
      <c r="B152" s="26" t="s">
        <v>165</v>
      </c>
      <c r="C152" s="22" t="s">
        <v>286</v>
      </c>
      <c r="D152" s="34"/>
      <c r="E152" s="34">
        <v>2675229.21</v>
      </c>
      <c r="F152" s="36">
        <f t="shared" si="2"/>
        <v>417129388.99000037</v>
      </c>
      <c r="H152" s="4"/>
    </row>
    <row r="153" spans="1:8" ht="78.75" x14ac:dyDescent="0.4">
      <c r="A153" s="30" t="s">
        <v>157</v>
      </c>
      <c r="B153" s="26" t="s">
        <v>166</v>
      </c>
      <c r="C153" s="22" t="s">
        <v>287</v>
      </c>
      <c r="D153" s="34"/>
      <c r="E153" s="34">
        <v>70000</v>
      </c>
      <c r="F153" s="36">
        <f t="shared" si="2"/>
        <v>417059388.99000037</v>
      </c>
      <c r="H153" s="4"/>
    </row>
    <row r="154" spans="1:8" ht="78.75" x14ac:dyDescent="0.4">
      <c r="A154" s="30" t="s">
        <v>157</v>
      </c>
      <c r="B154" s="26" t="s">
        <v>167</v>
      </c>
      <c r="C154" s="22" t="s">
        <v>288</v>
      </c>
      <c r="D154" s="34"/>
      <c r="E154" s="34">
        <v>45000</v>
      </c>
      <c r="F154" s="36">
        <f t="shared" si="2"/>
        <v>417014388.99000037</v>
      </c>
      <c r="H154" s="4"/>
    </row>
    <row r="155" spans="1:8" ht="78.75" x14ac:dyDescent="0.4">
      <c r="A155" s="30" t="s">
        <v>157</v>
      </c>
      <c r="B155" s="26" t="s">
        <v>168</v>
      </c>
      <c r="C155" s="22" t="s">
        <v>289</v>
      </c>
      <c r="D155" s="34"/>
      <c r="E155" s="34">
        <v>5000</v>
      </c>
      <c r="F155" s="36">
        <f t="shared" ref="F155:F205" si="3">+F154+D155-E155</f>
        <v>417009388.99000037</v>
      </c>
      <c r="H155" s="4"/>
    </row>
    <row r="156" spans="1:8" ht="78.75" x14ac:dyDescent="0.4">
      <c r="A156" s="30" t="s">
        <v>157</v>
      </c>
      <c r="B156" s="26" t="s">
        <v>169</v>
      </c>
      <c r="C156" s="22" t="s">
        <v>290</v>
      </c>
      <c r="D156" s="34"/>
      <c r="E156" s="34">
        <v>14000</v>
      </c>
      <c r="F156" s="36">
        <f t="shared" si="3"/>
        <v>416995388.99000037</v>
      </c>
      <c r="H156" s="4"/>
    </row>
    <row r="157" spans="1:8" ht="52.5" x14ac:dyDescent="0.4">
      <c r="A157" s="30" t="s">
        <v>157</v>
      </c>
      <c r="B157" s="26" t="s">
        <v>170</v>
      </c>
      <c r="C157" s="22" t="s">
        <v>434</v>
      </c>
      <c r="D157" s="34"/>
      <c r="E157" s="34">
        <v>47742.09</v>
      </c>
      <c r="F157" s="36">
        <f t="shared" si="3"/>
        <v>416947646.90000039</v>
      </c>
      <c r="H157" s="4"/>
    </row>
    <row r="158" spans="1:8" ht="52.5" x14ac:dyDescent="0.4">
      <c r="A158" s="30" t="s">
        <v>157</v>
      </c>
      <c r="B158" s="26" t="s">
        <v>170</v>
      </c>
      <c r="C158" s="22" t="s">
        <v>434</v>
      </c>
      <c r="D158" s="34"/>
      <c r="E158" s="34">
        <v>11285.69</v>
      </c>
      <c r="F158" s="36">
        <f t="shared" si="3"/>
        <v>416936361.2100004</v>
      </c>
      <c r="H158" s="4"/>
    </row>
    <row r="159" spans="1:8" ht="52.5" x14ac:dyDescent="0.4">
      <c r="A159" s="30" t="s">
        <v>157</v>
      </c>
      <c r="B159" s="44">
        <v>14082</v>
      </c>
      <c r="C159" s="22" t="s">
        <v>456</v>
      </c>
      <c r="D159" s="34">
        <v>490267.18</v>
      </c>
      <c r="E159" s="34"/>
      <c r="F159" s="36">
        <f t="shared" si="3"/>
        <v>417426628.3900004</v>
      </c>
      <c r="H159" s="4"/>
    </row>
    <row r="160" spans="1:8" ht="78.75" x14ac:dyDescent="0.4">
      <c r="A160" s="30" t="s">
        <v>171</v>
      </c>
      <c r="B160" s="26" t="s">
        <v>172</v>
      </c>
      <c r="C160" s="22" t="s">
        <v>291</v>
      </c>
      <c r="D160" s="34"/>
      <c r="E160" s="34">
        <v>15020</v>
      </c>
      <c r="F160" s="36">
        <f t="shared" si="3"/>
        <v>417411608.3900004</v>
      </c>
      <c r="H160" s="4"/>
    </row>
    <row r="161" spans="1:8" ht="78.75" x14ac:dyDescent="0.4">
      <c r="A161" s="30" t="s">
        <v>171</v>
      </c>
      <c r="B161" s="26" t="s">
        <v>173</v>
      </c>
      <c r="C161" s="22" t="s">
        <v>292</v>
      </c>
      <c r="D161" s="34"/>
      <c r="E161" s="34">
        <v>34234.300000000003</v>
      </c>
      <c r="F161" s="36">
        <f t="shared" si="3"/>
        <v>417377374.09000039</v>
      </c>
      <c r="H161" s="4"/>
    </row>
    <row r="162" spans="1:8" ht="52.5" x14ac:dyDescent="0.4">
      <c r="A162" s="30" t="s">
        <v>171</v>
      </c>
      <c r="B162" s="26" t="s">
        <v>174</v>
      </c>
      <c r="C162" s="22" t="s">
        <v>293</v>
      </c>
      <c r="D162" s="34"/>
      <c r="E162" s="34">
        <v>12588.65</v>
      </c>
      <c r="F162" s="36">
        <f t="shared" si="3"/>
        <v>417364785.44000041</v>
      </c>
      <c r="H162" s="4"/>
    </row>
    <row r="163" spans="1:8" ht="78.75" x14ac:dyDescent="0.4">
      <c r="A163" s="30" t="s">
        <v>171</v>
      </c>
      <c r="B163" s="26" t="s">
        <v>175</v>
      </c>
      <c r="C163" s="22" t="s">
        <v>370</v>
      </c>
      <c r="D163" s="34"/>
      <c r="E163" s="34">
        <v>337480</v>
      </c>
      <c r="F163" s="36">
        <f t="shared" si="3"/>
        <v>417027305.44000041</v>
      </c>
      <c r="H163" s="4"/>
    </row>
    <row r="164" spans="1:8" ht="78.75" x14ac:dyDescent="0.4">
      <c r="A164" s="30" t="s">
        <v>171</v>
      </c>
      <c r="B164" s="26" t="s">
        <v>176</v>
      </c>
      <c r="C164" s="22" t="s">
        <v>294</v>
      </c>
      <c r="D164" s="34"/>
      <c r="E164" s="34">
        <v>50000</v>
      </c>
      <c r="F164" s="36">
        <f t="shared" si="3"/>
        <v>416977305.44000041</v>
      </c>
      <c r="H164" s="4"/>
    </row>
    <row r="165" spans="1:8" ht="78.75" x14ac:dyDescent="0.4">
      <c r="A165" s="30" t="s">
        <v>171</v>
      </c>
      <c r="B165" s="26" t="s">
        <v>177</v>
      </c>
      <c r="C165" s="22" t="s">
        <v>371</v>
      </c>
      <c r="D165" s="34"/>
      <c r="E165" s="34">
        <v>6130697.7400000002</v>
      </c>
      <c r="F165" s="36">
        <f t="shared" si="3"/>
        <v>410846607.70000041</v>
      </c>
      <c r="H165" s="4"/>
    </row>
    <row r="166" spans="1:8" ht="52.5" x14ac:dyDescent="0.4">
      <c r="A166" s="30" t="s">
        <v>171</v>
      </c>
      <c r="B166" s="26" t="s">
        <v>178</v>
      </c>
      <c r="C166" s="22" t="s">
        <v>295</v>
      </c>
      <c r="D166" s="34"/>
      <c r="E166" s="34">
        <v>20000</v>
      </c>
      <c r="F166" s="36">
        <f t="shared" si="3"/>
        <v>410826607.70000041</v>
      </c>
      <c r="H166" s="4"/>
    </row>
    <row r="167" spans="1:8" ht="52.5" x14ac:dyDescent="0.4">
      <c r="A167" s="30" t="s">
        <v>171</v>
      </c>
      <c r="B167" s="44">
        <v>14085</v>
      </c>
      <c r="C167" s="22" t="s">
        <v>457</v>
      </c>
      <c r="D167" s="34">
        <v>529042.39</v>
      </c>
      <c r="E167" s="34"/>
      <c r="F167" s="36">
        <f t="shared" si="3"/>
        <v>411355650.09000039</v>
      </c>
      <c r="H167" s="4"/>
    </row>
    <row r="168" spans="1:8" ht="78.75" x14ac:dyDescent="0.4">
      <c r="A168" s="30" t="s">
        <v>179</v>
      </c>
      <c r="B168" s="26" t="s">
        <v>180</v>
      </c>
      <c r="C168" s="22" t="s">
        <v>296</v>
      </c>
      <c r="D168" s="34"/>
      <c r="E168" s="34">
        <v>3000</v>
      </c>
      <c r="F168" s="36">
        <f t="shared" si="3"/>
        <v>411352650.09000039</v>
      </c>
      <c r="H168" s="4"/>
    </row>
    <row r="169" spans="1:8" ht="105" x14ac:dyDescent="0.4">
      <c r="A169" s="30" t="s">
        <v>179</v>
      </c>
      <c r="B169" s="26" t="s">
        <v>181</v>
      </c>
      <c r="C169" s="22" t="s">
        <v>297</v>
      </c>
      <c r="D169" s="34"/>
      <c r="E169" s="34">
        <v>4450099.7699999996</v>
      </c>
      <c r="F169" s="36">
        <f t="shared" si="3"/>
        <v>406902550.32000041</v>
      </c>
      <c r="H169" s="4"/>
    </row>
    <row r="170" spans="1:8" ht="78.75" x14ac:dyDescent="0.4">
      <c r="A170" s="30" t="s">
        <v>179</v>
      </c>
      <c r="B170" s="26" t="s">
        <v>182</v>
      </c>
      <c r="C170" s="22" t="s">
        <v>298</v>
      </c>
      <c r="D170" s="34"/>
      <c r="E170" s="34">
        <v>25960</v>
      </c>
      <c r="F170" s="36">
        <f t="shared" si="3"/>
        <v>406876590.32000041</v>
      </c>
      <c r="H170" s="4"/>
    </row>
    <row r="171" spans="1:8" ht="78.75" x14ac:dyDescent="0.4">
      <c r="A171" s="30" t="s">
        <v>179</v>
      </c>
      <c r="B171" s="26" t="s">
        <v>183</v>
      </c>
      <c r="C171" s="22" t="s">
        <v>299</v>
      </c>
      <c r="D171" s="34"/>
      <c r="E171" s="34">
        <v>4500</v>
      </c>
      <c r="F171" s="36">
        <f t="shared" si="3"/>
        <v>406872090.32000041</v>
      </c>
      <c r="H171" s="4"/>
    </row>
    <row r="172" spans="1:8" ht="78.75" x14ac:dyDescent="0.4">
      <c r="A172" s="30" t="s">
        <v>179</v>
      </c>
      <c r="B172" s="26" t="s">
        <v>184</v>
      </c>
      <c r="C172" s="22" t="s">
        <v>300</v>
      </c>
      <c r="D172" s="34"/>
      <c r="E172" s="34">
        <v>119984.76</v>
      </c>
      <c r="F172" s="36">
        <f t="shared" si="3"/>
        <v>406752105.56000042</v>
      </c>
      <c r="H172" s="4"/>
    </row>
    <row r="173" spans="1:8" ht="78.75" x14ac:dyDescent="0.4">
      <c r="A173" s="30" t="s">
        <v>179</v>
      </c>
      <c r="B173" s="26" t="s">
        <v>185</v>
      </c>
      <c r="C173" s="22" t="s">
        <v>443</v>
      </c>
      <c r="D173" s="34"/>
      <c r="E173" s="34">
        <v>92777.5</v>
      </c>
      <c r="F173" s="36">
        <f t="shared" si="3"/>
        <v>406659328.06000042</v>
      </c>
      <c r="H173" s="4"/>
    </row>
    <row r="174" spans="1:8" ht="52.5" x14ac:dyDescent="0.4">
      <c r="A174" s="30" t="s">
        <v>179</v>
      </c>
      <c r="B174" s="26" t="s">
        <v>186</v>
      </c>
      <c r="C174" s="22" t="s">
        <v>301</v>
      </c>
      <c r="D174" s="34"/>
      <c r="E174" s="34">
        <v>1152034</v>
      </c>
      <c r="F174" s="36">
        <f t="shared" si="3"/>
        <v>405507294.06000042</v>
      </c>
      <c r="H174" s="4"/>
    </row>
    <row r="175" spans="1:8" ht="52.5" x14ac:dyDescent="0.4">
      <c r="A175" s="30" t="s">
        <v>179</v>
      </c>
      <c r="B175" s="26" t="s">
        <v>187</v>
      </c>
      <c r="C175" s="22" t="s">
        <v>302</v>
      </c>
      <c r="D175" s="34"/>
      <c r="E175" s="34">
        <v>10759.83</v>
      </c>
      <c r="F175" s="36">
        <f t="shared" si="3"/>
        <v>405496534.23000044</v>
      </c>
      <c r="H175" s="4"/>
    </row>
    <row r="176" spans="1:8" ht="78.75" x14ac:dyDescent="0.4">
      <c r="A176" s="30" t="s">
        <v>179</v>
      </c>
      <c r="B176" s="26" t="s">
        <v>188</v>
      </c>
      <c r="C176" s="22" t="s">
        <v>351</v>
      </c>
      <c r="D176" s="34"/>
      <c r="E176" s="34">
        <v>256664.16</v>
      </c>
      <c r="F176" s="36">
        <f t="shared" si="3"/>
        <v>405239870.07000041</v>
      </c>
      <c r="H176" s="4"/>
    </row>
    <row r="177" spans="1:8" ht="78.75" x14ac:dyDescent="0.4">
      <c r="A177" s="30" t="s">
        <v>179</v>
      </c>
      <c r="B177" s="26" t="s">
        <v>189</v>
      </c>
      <c r="C177" s="22" t="s">
        <v>276</v>
      </c>
      <c r="D177" s="34"/>
      <c r="E177" s="34">
        <v>164374</v>
      </c>
      <c r="F177" s="36">
        <f t="shared" si="3"/>
        <v>405075496.07000041</v>
      </c>
      <c r="H177" s="4"/>
    </row>
    <row r="178" spans="1:8" ht="78.75" x14ac:dyDescent="0.4">
      <c r="A178" s="30" t="s">
        <v>179</v>
      </c>
      <c r="B178" s="26" t="s">
        <v>190</v>
      </c>
      <c r="C178" s="22" t="s">
        <v>372</v>
      </c>
      <c r="D178" s="34"/>
      <c r="E178" s="34">
        <v>12000</v>
      </c>
      <c r="F178" s="36">
        <f t="shared" si="3"/>
        <v>405063496.07000041</v>
      </c>
      <c r="H178" s="4"/>
    </row>
    <row r="179" spans="1:8" ht="78.75" x14ac:dyDescent="0.4">
      <c r="A179" s="30" t="s">
        <v>179</v>
      </c>
      <c r="B179" s="26" t="s">
        <v>191</v>
      </c>
      <c r="C179" s="22" t="s">
        <v>303</v>
      </c>
      <c r="D179" s="34"/>
      <c r="E179" s="34">
        <v>28890.959999999999</v>
      </c>
      <c r="F179" s="36">
        <f t="shared" si="3"/>
        <v>405034605.11000043</v>
      </c>
      <c r="H179" s="4"/>
    </row>
    <row r="180" spans="1:8" ht="78.75" x14ac:dyDescent="0.4">
      <c r="A180" s="30" t="s">
        <v>179</v>
      </c>
      <c r="B180" s="26" t="s">
        <v>192</v>
      </c>
      <c r="C180" s="22" t="s">
        <v>304</v>
      </c>
      <c r="D180" s="34"/>
      <c r="E180" s="34">
        <v>8519.32</v>
      </c>
      <c r="F180" s="36">
        <f t="shared" si="3"/>
        <v>405026085.79000044</v>
      </c>
      <c r="H180" s="4"/>
    </row>
    <row r="181" spans="1:8" ht="52.5" x14ac:dyDescent="0.4">
      <c r="A181" s="30" t="s">
        <v>179</v>
      </c>
      <c r="B181" s="26" t="s">
        <v>193</v>
      </c>
      <c r="C181" s="22" t="s">
        <v>305</v>
      </c>
      <c r="D181" s="34"/>
      <c r="E181" s="34">
        <v>10974</v>
      </c>
      <c r="F181" s="36">
        <f t="shared" si="3"/>
        <v>405015111.79000044</v>
      </c>
      <c r="H181" s="4"/>
    </row>
    <row r="182" spans="1:8" ht="78.75" x14ac:dyDescent="0.4">
      <c r="A182" s="30" t="s">
        <v>179</v>
      </c>
      <c r="B182" s="26" t="s">
        <v>194</v>
      </c>
      <c r="C182" s="22" t="s">
        <v>306</v>
      </c>
      <c r="D182" s="34"/>
      <c r="E182" s="34">
        <v>100001.28</v>
      </c>
      <c r="F182" s="36">
        <f t="shared" si="3"/>
        <v>404915110.51000047</v>
      </c>
      <c r="H182" s="4"/>
    </row>
    <row r="183" spans="1:8" ht="78.75" x14ac:dyDescent="0.4">
      <c r="A183" s="30" t="s">
        <v>179</v>
      </c>
      <c r="B183" s="26" t="s">
        <v>195</v>
      </c>
      <c r="C183" s="22" t="s">
        <v>373</v>
      </c>
      <c r="D183" s="34"/>
      <c r="E183" s="34">
        <v>459492</v>
      </c>
      <c r="F183" s="36">
        <f t="shared" si="3"/>
        <v>404455618.51000047</v>
      </c>
      <c r="H183" s="4"/>
    </row>
    <row r="184" spans="1:8" ht="52.5" x14ac:dyDescent="0.4">
      <c r="A184" s="30" t="s">
        <v>179</v>
      </c>
      <c r="B184" s="26" t="s">
        <v>196</v>
      </c>
      <c r="C184" s="22" t="s">
        <v>435</v>
      </c>
      <c r="D184" s="34"/>
      <c r="E184" s="34">
        <v>1530000</v>
      </c>
      <c r="F184" s="36">
        <f t="shared" si="3"/>
        <v>402925618.51000047</v>
      </c>
      <c r="H184" s="4"/>
    </row>
    <row r="185" spans="1:8" ht="52.5" x14ac:dyDescent="0.4">
      <c r="A185" s="30" t="s">
        <v>179</v>
      </c>
      <c r="B185" s="26" t="s">
        <v>197</v>
      </c>
      <c r="C185" s="22" t="s">
        <v>436</v>
      </c>
      <c r="D185" s="34"/>
      <c r="E185" s="34">
        <v>19822981.609999999</v>
      </c>
      <c r="F185" s="36">
        <f t="shared" si="3"/>
        <v>383102636.90000045</v>
      </c>
      <c r="H185" s="4"/>
    </row>
    <row r="186" spans="1:8" ht="52.5" x14ac:dyDescent="0.4">
      <c r="A186" s="30" t="s">
        <v>179</v>
      </c>
      <c r="B186" s="26" t="s">
        <v>197</v>
      </c>
      <c r="C186" s="22" t="s">
        <v>436</v>
      </c>
      <c r="D186" s="34"/>
      <c r="E186" s="34">
        <v>6274101.7000000002</v>
      </c>
      <c r="F186" s="36">
        <f t="shared" si="3"/>
        <v>376828535.20000046</v>
      </c>
      <c r="H186" s="4"/>
    </row>
    <row r="187" spans="1:8" ht="52.5" x14ac:dyDescent="0.4">
      <c r="A187" s="30" t="s">
        <v>179</v>
      </c>
      <c r="B187" s="26" t="s">
        <v>198</v>
      </c>
      <c r="C187" s="22" t="s">
        <v>437</v>
      </c>
      <c r="D187" s="34"/>
      <c r="E187" s="34">
        <v>1800000</v>
      </c>
      <c r="F187" s="36">
        <f t="shared" si="3"/>
        <v>375028535.20000046</v>
      </c>
      <c r="H187" s="4"/>
    </row>
    <row r="188" spans="1:8" ht="52.5" x14ac:dyDescent="0.4">
      <c r="A188" s="30" t="s">
        <v>179</v>
      </c>
      <c r="B188" s="26" t="s">
        <v>199</v>
      </c>
      <c r="C188" s="22" t="s">
        <v>438</v>
      </c>
      <c r="D188" s="34"/>
      <c r="E188" s="34">
        <v>52034.720000000001</v>
      </c>
      <c r="F188" s="36">
        <f t="shared" si="3"/>
        <v>374976500.48000044</v>
      </c>
      <c r="H188" s="4"/>
    </row>
    <row r="189" spans="1:8" ht="52.5" x14ac:dyDescent="0.4">
      <c r="A189" s="30" t="s">
        <v>179</v>
      </c>
      <c r="B189" s="26" t="s">
        <v>199</v>
      </c>
      <c r="C189" s="22" t="s">
        <v>438</v>
      </c>
      <c r="D189" s="34"/>
      <c r="E189" s="34">
        <v>201772.39</v>
      </c>
      <c r="F189" s="36">
        <f t="shared" si="3"/>
        <v>374774728.09000045</v>
      </c>
      <c r="H189" s="4"/>
    </row>
    <row r="190" spans="1:8" ht="52.5" x14ac:dyDescent="0.4">
      <c r="A190" s="30" t="s">
        <v>179</v>
      </c>
      <c r="B190" s="26" t="s">
        <v>200</v>
      </c>
      <c r="C190" s="22" t="s">
        <v>439</v>
      </c>
      <c r="D190" s="34"/>
      <c r="E190" s="34">
        <v>131843.37</v>
      </c>
      <c r="F190" s="36">
        <f t="shared" si="3"/>
        <v>374642884.72000045</v>
      </c>
      <c r="H190" s="4"/>
    </row>
    <row r="191" spans="1:8" ht="52.5" x14ac:dyDescent="0.4">
      <c r="A191" s="30" t="s">
        <v>179</v>
      </c>
      <c r="B191" s="26" t="s">
        <v>200</v>
      </c>
      <c r="C191" s="22" t="s">
        <v>439</v>
      </c>
      <c r="D191" s="34"/>
      <c r="E191" s="34">
        <v>41851.07</v>
      </c>
      <c r="F191" s="36">
        <f t="shared" si="3"/>
        <v>374601033.65000045</v>
      </c>
      <c r="H191" s="4"/>
    </row>
    <row r="192" spans="1:8" ht="52.5" x14ac:dyDescent="0.4">
      <c r="A192" s="30" t="s">
        <v>179</v>
      </c>
      <c r="B192" s="26">
        <v>14086</v>
      </c>
      <c r="C192" s="22" t="s">
        <v>458</v>
      </c>
      <c r="D192" s="34">
        <v>599061.09</v>
      </c>
      <c r="E192" s="34"/>
      <c r="F192" s="36">
        <f t="shared" si="3"/>
        <v>375200094.74000043</v>
      </c>
      <c r="H192" s="4"/>
    </row>
    <row r="193" spans="1:8" ht="52.5" x14ac:dyDescent="0.4">
      <c r="A193" s="30" t="s">
        <v>201</v>
      </c>
      <c r="B193" s="26" t="s">
        <v>202</v>
      </c>
      <c r="C193" s="22" t="s">
        <v>440</v>
      </c>
      <c r="D193" s="34"/>
      <c r="E193" s="34">
        <v>33220</v>
      </c>
      <c r="F193" s="36">
        <f t="shared" si="3"/>
        <v>375166874.74000043</v>
      </c>
      <c r="H193" s="4"/>
    </row>
    <row r="194" spans="1:8" ht="52.5" x14ac:dyDescent="0.4">
      <c r="A194" s="30" t="s">
        <v>201</v>
      </c>
      <c r="B194" s="26" t="s">
        <v>203</v>
      </c>
      <c r="C194" s="22" t="s">
        <v>307</v>
      </c>
      <c r="D194" s="34"/>
      <c r="E194" s="34">
        <v>34220</v>
      </c>
      <c r="F194" s="36">
        <f t="shared" si="3"/>
        <v>375132654.74000043</v>
      </c>
      <c r="H194" s="4"/>
    </row>
    <row r="195" spans="1:8" ht="78.75" x14ac:dyDescent="0.4">
      <c r="A195" s="30" t="s">
        <v>201</v>
      </c>
      <c r="B195" s="26" t="s">
        <v>204</v>
      </c>
      <c r="C195" s="22" t="s">
        <v>374</v>
      </c>
      <c r="D195" s="34"/>
      <c r="E195" s="34">
        <v>30149</v>
      </c>
      <c r="F195" s="36">
        <f t="shared" si="3"/>
        <v>375102505.74000043</v>
      </c>
      <c r="H195" s="4"/>
    </row>
    <row r="196" spans="1:8" ht="78.75" x14ac:dyDescent="0.4">
      <c r="A196" s="30" t="s">
        <v>201</v>
      </c>
      <c r="B196" s="26" t="s">
        <v>205</v>
      </c>
      <c r="C196" s="22" t="s">
        <v>308</v>
      </c>
      <c r="D196" s="34"/>
      <c r="E196" s="34">
        <v>8466.82</v>
      </c>
      <c r="F196" s="36">
        <f t="shared" si="3"/>
        <v>375094038.92000043</v>
      </c>
      <c r="H196" s="4"/>
    </row>
    <row r="197" spans="1:8" ht="52.5" x14ac:dyDescent="0.4">
      <c r="A197" s="30" t="s">
        <v>201</v>
      </c>
      <c r="B197" s="26" t="s">
        <v>206</v>
      </c>
      <c r="C197" s="22" t="s">
        <v>309</v>
      </c>
      <c r="D197" s="34"/>
      <c r="E197" s="34">
        <v>45949.2</v>
      </c>
      <c r="F197" s="36">
        <f t="shared" si="3"/>
        <v>375048089.72000045</v>
      </c>
      <c r="H197" s="4"/>
    </row>
    <row r="198" spans="1:8" ht="78.75" x14ac:dyDescent="0.4">
      <c r="A198" s="30" t="s">
        <v>201</v>
      </c>
      <c r="B198" s="26" t="s">
        <v>207</v>
      </c>
      <c r="C198" s="22" t="s">
        <v>375</v>
      </c>
      <c r="D198" s="34"/>
      <c r="E198" s="34">
        <v>395851.82</v>
      </c>
      <c r="F198" s="36">
        <f t="shared" si="3"/>
        <v>374652237.90000045</v>
      </c>
      <c r="H198" s="4"/>
    </row>
    <row r="199" spans="1:8" ht="78.75" x14ac:dyDescent="0.4">
      <c r="A199" s="30" t="s">
        <v>201</v>
      </c>
      <c r="B199" s="26" t="s">
        <v>208</v>
      </c>
      <c r="C199" s="22" t="s">
        <v>442</v>
      </c>
      <c r="D199" s="34"/>
      <c r="E199" s="34">
        <v>47200</v>
      </c>
      <c r="F199" s="36">
        <f t="shared" si="3"/>
        <v>374605037.90000045</v>
      </c>
      <c r="H199" s="4"/>
    </row>
    <row r="200" spans="1:8" ht="52.5" x14ac:dyDescent="0.4">
      <c r="A200" s="30" t="s">
        <v>201</v>
      </c>
      <c r="B200" s="26" t="s">
        <v>209</v>
      </c>
      <c r="C200" s="22" t="s">
        <v>441</v>
      </c>
      <c r="D200" s="34"/>
      <c r="E200" s="34">
        <v>18085.52</v>
      </c>
      <c r="F200" s="36">
        <f t="shared" si="3"/>
        <v>374586952.38000047</v>
      </c>
      <c r="H200" s="4"/>
    </row>
    <row r="201" spans="1:8" ht="78.75" x14ac:dyDescent="0.4">
      <c r="A201" s="30" t="s">
        <v>201</v>
      </c>
      <c r="B201" s="26" t="s">
        <v>210</v>
      </c>
      <c r="C201" s="22" t="s">
        <v>310</v>
      </c>
      <c r="D201" s="34"/>
      <c r="E201" s="34">
        <v>226500</v>
      </c>
      <c r="F201" s="36">
        <f t="shared" si="3"/>
        <v>374360452.38000047</v>
      </c>
      <c r="H201" s="4"/>
    </row>
    <row r="202" spans="1:8" ht="78.75" x14ac:dyDescent="0.4">
      <c r="A202" s="30" t="s">
        <v>201</v>
      </c>
      <c r="B202" s="26" t="s">
        <v>211</v>
      </c>
      <c r="C202" s="22" t="s">
        <v>311</v>
      </c>
      <c r="D202" s="34"/>
      <c r="E202" s="34">
        <v>13030922.550000001</v>
      </c>
      <c r="F202" s="36">
        <f t="shared" si="3"/>
        <v>361329529.83000046</v>
      </c>
      <c r="H202" s="4"/>
    </row>
    <row r="203" spans="1:8" ht="78.75" x14ac:dyDescent="0.4">
      <c r="A203" s="30" t="s">
        <v>201</v>
      </c>
      <c r="B203" s="26" t="s">
        <v>212</v>
      </c>
      <c r="C203" s="22" t="s">
        <v>312</v>
      </c>
      <c r="D203" s="34"/>
      <c r="E203" s="34">
        <v>554308.82999999996</v>
      </c>
      <c r="F203" s="36">
        <f t="shared" si="3"/>
        <v>360775221.00000048</v>
      </c>
      <c r="H203" s="4"/>
    </row>
    <row r="204" spans="1:8" ht="52.5" x14ac:dyDescent="0.4">
      <c r="A204" s="30" t="s">
        <v>201</v>
      </c>
      <c r="B204" s="26" t="s">
        <v>213</v>
      </c>
      <c r="C204" s="22" t="s">
        <v>350</v>
      </c>
      <c r="D204" s="34"/>
      <c r="E204" s="34">
        <v>1711091.05</v>
      </c>
      <c r="F204" s="36">
        <f t="shared" si="3"/>
        <v>359064129.95000046</v>
      </c>
      <c r="H204" s="4"/>
    </row>
    <row r="205" spans="1:8" ht="78.75" x14ac:dyDescent="0.4">
      <c r="A205" s="30" t="s">
        <v>201</v>
      </c>
      <c r="B205" s="26" t="s">
        <v>214</v>
      </c>
      <c r="C205" s="22" t="s">
        <v>349</v>
      </c>
      <c r="D205" s="34"/>
      <c r="E205" s="34">
        <v>39200</v>
      </c>
      <c r="F205" s="36">
        <f t="shared" si="3"/>
        <v>359024929.95000046</v>
      </c>
      <c r="H205" s="4"/>
    </row>
    <row r="206" spans="1:8" ht="78.75" x14ac:dyDescent="0.4">
      <c r="A206" s="30" t="s">
        <v>201</v>
      </c>
      <c r="B206" s="26" t="s">
        <v>215</v>
      </c>
      <c r="C206" s="22" t="s">
        <v>348</v>
      </c>
      <c r="D206" s="34"/>
      <c r="E206" s="34">
        <v>1944563.4</v>
      </c>
      <c r="F206" s="36">
        <f t="shared" ref="F206:F212" si="4">+F205+D206-E206</f>
        <v>357080366.55000049</v>
      </c>
      <c r="H206" s="4"/>
    </row>
    <row r="207" spans="1:8" ht="105" x14ac:dyDescent="0.4">
      <c r="A207" s="30" t="s">
        <v>201</v>
      </c>
      <c r="B207" s="26" t="s">
        <v>216</v>
      </c>
      <c r="C207" s="22" t="s">
        <v>347</v>
      </c>
      <c r="D207" s="34"/>
      <c r="E207" s="34">
        <v>12250</v>
      </c>
      <c r="F207" s="36">
        <f t="shared" si="4"/>
        <v>357068116.55000049</v>
      </c>
      <c r="H207" s="4"/>
    </row>
    <row r="208" spans="1:8" ht="78.75" x14ac:dyDescent="0.4">
      <c r="A208" s="30" t="s">
        <v>201</v>
      </c>
      <c r="B208" s="26" t="s">
        <v>217</v>
      </c>
      <c r="C208" s="22" t="s">
        <v>346</v>
      </c>
      <c r="D208" s="34"/>
      <c r="E208" s="34">
        <v>5200</v>
      </c>
      <c r="F208" s="36">
        <f t="shared" si="4"/>
        <v>357062916.55000049</v>
      </c>
      <c r="H208" s="4"/>
    </row>
    <row r="209" spans="1:8" ht="52.5" x14ac:dyDescent="0.4">
      <c r="A209" s="30" t="s">
        <v>201</v>
      </c>
      <c r="B209" s="26">
        <v>14087</v>
      </c>
      <c r="C209" s="22" t="s">
        <v>459</v>
      </c>
      <c r="D209" s="34">
        <v>341533.32</v>
      </c>
      <c r="E209" s="34"/>
      <c r="F209" s="36">
        <f t="shared" si="4"/>
        <v>357404449.87000048</v>
      </c>
      <c r="H209" s="4"/>
    </row>
    <row r="210" spans="1:8" ht="78.75" x14ac:dyDescent="0.4">
      <c r="A210" s="30" t="s">
        <v>201</v>
      </c>
      <c r="B210" s="26" t="s">
        <v>218</v>
      </c>
      <c r="C210" s="22" t="s">
        <v>345</v>
      </c>
      <c r="D210" s="34"/>
      <c r="E210" s="34">
        <v>9227.6</v>
      </c>
      <c r="F210" s="36">
        <f t="shared" si="4"/>
        <v>357395222.27000046</v>
      </c>
      <c r="H210" s="4"/>
    </row>
    <row r="211" spans="1:8" ht="78.75" x14ac:dyDescent="0.4">
      <c r="A211" s="30" t="s">
        <v>201</v>
      </c>
      <c r="B211" s="26" t="s">
        <v>219</v>
      </c>
      <c r="C211" s="22" t="s">
        <v>344</v>
      </c>
      <c r="D211" s="34"/>
      <c r="E211" s="34">
        <v>47200</v>
      </c>
      <c r="F211" s="36">
        <f t="shared" si="4"/>
        <v>357348022.27000046</v>
      </c>
      <c r="H211" s="4"/>
    </row>
    <row r="212" spans="1:8" ht="78.75" x14ac:dyDescent="0.4">
      <c r="A212" s="30" t="s">
        <v>201</v>
      </c>
      <c r="B212" s="26" t="s">
        <v>220</v>
      </c>
      <c r="C212" s="22" t="s">
        <v>343</v>
      </c>
      <c r="D212" s="34"/>
      <c r="E212" s="34">
        <v>180540</v>
      </c>
      <c r="F212" s="36">
        <f t="shared" si="4"/>
        <v>357167482.27000046</v>
      </c>
      <c r="H212" s="4"/>
    </row>
    <row r="213" spans="1:8" ht="52.5" x14ac:dyDescent="0.4">
      <c r="A213" s="30" t="s">
        <v>201</v>
      </c>
      <c r="B213" s="26" t="s">
        <v>221</v>
      </c>
      <c r="C213" s="22" t="s">
        <v>342</v>
      </c>
      <c r="D213" s="34"/>
      <c r="E213" s="34">
        <v>97645</v>
      </c>
      <c r="F213" s="36">
        <f t="shared" ref="F213:F275" si="5">+F212+D213-E213</f>
        <v>357069837.27000046</v>
      </c>
      <c r="H213" s="4"/>
    </row>
    <row r="214" spans="1:8" ht="78.75" x14ac:dyDescent="0.4">
      <c r="A214" s="30" t="s">
        <v>201</v>
      </c>
      <c r="B214" s="26" t="s">
        <v>222</v>
      </c>
      <c r="C214" s="22" t="s">
        <v>340</v>
      </c>
      <c r="D214" s="34"/>
      <c r="E214" s="34">
        <v>212400</v>
      </c>
      <c r="F214" s="36">
        <f t="shared" si="5"/>
        <v>356857437.27000046</v>
      </c>
      <c r="H214" s="4"/>
    </row>
    <row r="215" spans="1:8" ht="78.75" x14ac:dyDescent="0.4">
      <c r="A215" s="30" t="s">
        <v>201</v>
      </c>
      <c r="B215" s="26" t="s">
        <v>223</v>
      </c>
      <c r="C215" s="22" t="s">
        <v>339</v>
      </c>
      <c r="D215" s="34"/>
      <c r="E215" s="34">
        <v>94447.2</v>
      </c>
      <c r="F215" s="36">
        <f t="shared" si="5"/>
        <v>356762990.07000047</v>
      </c>
      <c r="H215" s="4"/>
    </row>
    <row r="216" spans="1:8" ht="78.75" x14ac:dyDescent="0.4">
      <c r="A216" s="30" t="s">
        <v>201</v>
      </c>
      <c r="B216" s="26" t="s">
        <v>224</v>
      </c>
      <c r="C216" s="22" t="s">
        <v>338</v>
      </c>
      <c r="D216" s="34"/>
      <c r="E216" s="34">
        <v>1012440</v>
      </c>
      <c r="F216" s="36">
        <f t="shared" si="5"/>
        <v>355750550.07000047</v>
      </c>
      <c r="H216" s="4"/>
    </row>
    <row r="217" spans="1:8" ht="52.5" x14ac:dyDescent="0.4">
      <c r="A217" s="30" t="s">
        <v>201</v>
      </c>
      <c r="B217" s="26" t="s">
        <v>225</v>
      </c>
      <c r="C217" s="22" t="s">
        <v>341</v>
      </c>
      <c r="D217" s="34"/>
      <c r="E217" s="34">
        <v>232287.72</v>
      </c>
      <c r="F217" s="36">
        <f t="shared" si="5"/>
        <v>355518262.35000044</v>
      </c>
      <c r="H217" s="4"/>
    </row>
    <row r="218" spans="1:8" ht="52.5" x14ac:dyDescent="0.4">
      <c r="A218" s="30" t="s">
        <v>201</v>
      </c>
      <c r="B218" s="26" t="s">
        <v>226</v>
      </c>
      <c r="C218" s="22" t="s">
        <v>313</v>
      </c>
      <c r="D218" s="34"/>
      <c r="E218" s="34">
        <v>12014.22</v>
      </c>
      <c r="F218" s="36">
        <f t="shared" si="5"/>
        <v>355506248.13000041</v>
      </c>
      <c r="H218" s="4"/>
    </row>
    <row r="219" spans="1:8" ht="52.5" x14ac:dyDescent="0.4">
      <c r="A219" s="30" t="s">
        <v>201</v>
      </c>
      <c r="B219" s="26" t="s">
        <v>226</v>
      </c>
      <c r="C219" s="22" t="s">
        <v>313</v>
      </c>
      <c r="D219" s="34"/>
      <c r="E219" s="34">
        <v>38398.28</v>
      </c>
      <c r="F219" s="36">
        <f t="shared" si="5"/>
        <v>355467849.85000044</v>
      </c>
      <c r="H219" s="4"/>
    </row>
    <row r="220" spans="1:8" ht="78.75" x14ac:dyDescent="0.4">
      <c r="A220" s="30" t="s">
        <v>201</v>
      </c>
      <c r="B220" s="26" t="s">
        <v>227</v>
      </c>
      <c r="C220" s="22" t="s">
        <v>314</v>
      </c>
      <c r="D220" s="34"/>
      <c r="E220" s="34">
        <v>4740</v>
      </c>
      <c r="F220" s="36">
        <f t="shared" si="5"/>
        <v>355463109.85000044</v>
      </c>
      <c r="H220" s="4"/>
    </row>
    <row r="221" spans="1:8" ht="78.75" x14ac:dyDescent="0.4">
      <c r="A221" s="30" t="s">
        <v>201</v>
      </c>
      <c r="B221" s="26" t="s">
        <v>228</v>
      </c>
      <c r="C221" s="22" t="s">
        <v>315</v>
      </c>
      <c r="D221" s="34"/>
      <c r="E221" s="34">
        <v>79060</v>
      </c>
      <c r="F221" s="36">
        <f t="shared" si="5"/>
        <v>355384049.85000044</v>
      </c>
      <c r="H221" s="4"/>
    </row>
    <row r="222" spans="1:8" ht="78.75" x14ac:dyDescent="0.4">
      <c r="A222" s="30" t="s">
        <v>201</v>
      </c>
      <c r="B222" s="26" t="s">
        <v>229</v>
      </c>
      <c r="C222" s="22" t="s">
        <v>316</v>
      </c>
      <c r="D222" s="34"/>
      <c r="E222" s="34">
        <v>44840</v>
      </c>
      <c r="F222" s="36">
        <f t="shared" si="5"/>
        <v>355339209.85000044</v>
      </c>
      <c r="H222" s="4"/>
    </row>
    <row r="223" spans="1:8" ht="78.75" x14ac:dyDescent="0.4">
      <c r="A223" s="30" t="s">
        <v>201</v>
      </c>
      <c r="B223" s="26" t="s">
        <v>230</v>
      </c>
      <c r="C223" s="22" t="s">
        <v>317</v>
      </c>
      <c r="D223" s="34"/>
      <c r="E223" s="34">
        <v>29094.02</v>
      </c>
      <c r="F223" s="36">
        <f t="shared" si="5"/>
        <v>355310115.83000046</v>
      </c>
      <c r="H223" s="4"/>
    </row>
    <row r="224" spans="1:8" ht="78.75" x14ac:dyDescent="0.4">
      <c r="A224" s="30" t="s">
        <v>201</v>
      </c>
      <c r="B224" s="26" t="s">
        <v>231</v>
      </c>
      <c r="C224" s="22" t="s">
        <v>337</v>
      </c>
      <c r="D224" s="34"/>
      <c r="E224" s="34">
        <v>88216.8</v>
      </c>
      <c r="F224" s="36">
        <f t="shared" si="5"/>
        <v>355221899.03000045</v>
      </c>
      <c r="H224" s="4"/>
    </row>
    <row r="225" spans="1:8" ht="78.75" x14ac:dyDescent="0.4">
      <c r="A225" s="30" t="s">
        <v>201</v>
      </c>
      <c r="B225" s="26" t="s">
        <v>232</v>
      </c>
      <c r="C225" s="22" t="s">
        <v>336</v>
      </c>
      <c r="D225" s="34"/>
      <c r="E225" s="34">
        <v>224433.4</v>
      </c>
      <c r="F225" s="36">
        <f t="shared" si="5"/>
        <v>354997465.63000047</v>
      </c>
      <c r="H225" s="4"/>
    </row>
    <row r="226" spans="1:8" ht="52.5" x14ac:dyDescent="0.4">
      <c r="A226" s="30" t="s">
        <v>201</v>
      </c>
      <c r="B226" s="26" t="s">
        <v>233</v>
      </c>
      <c r="C226" s="22" t="s">
        <v>318</v>
      </c>
      <c r="D226" s="34"/>
      <c r="E226" s="34">
        <v>15348.73</v>
      </c>
      <c r="F226" s="36">
        <f t="shared" si="5"/>
        <v>354982116.90000045</v>
      </c>
      <c r="H226" s="4"/>
    </row>
    <row r="227" spans="1:8" ht="78.75" x14ac:dyDescent="0.4">
      <c r="A227" s="30" t="s">
        <v>201</v>
      </c>
      <c r="B227" s="26" t="s">
        <v>234</v>
      </c>
      <c r="C227" s="22" t="s">
        <v>319</v>
      </c>
      <c r="D227" s="34"/>
      <c r="E227" s="34">
        <v>40000</v>
      </c>
      <c r="F227" s="36">
        <f t="shared" si="5"/>
        <v>354942116.90000045</v>
      </c>
      <c r="H227" s="4"/>
    </row>
    <row r="228" spans="1:8" ht="78.75" x14ac:dyDescent="0.4">
      <c r="A228" s="30" t="s">
        <v>201</v>
      </c>
      <c r="B228" s="26" t="s">
        <v>235</v>
      </c>
      <c r="C228" s="22" t="s">
        <v>335</v>
      </c>
      <c r="D228" s="34"/>
      <c r="E228" s="34">
        <v>181838</v>
      </c>
      <c r="F228" s="36">
        <f t="shared" si="5"/>
        <v>354760278.90000045</v>
      </c>
      <c r="H228" s="4"/>
    </row>
    <row r="229" spans="1:8" ht="105" x14ac:dyDescent="0.4">
      <c r="A229" s="30" t="s">
        <v>201</v>
      </c>
      <c r="B229" s="26" t="s">
        <v>236</v>
      </c>
      <c r="C229" s="22" t="s">
        <v>334</v>
      </c>
      <c r="D229" s="34"/>
      <c r="E229" s="34">
        <v>217999.99</v>
      </c>
      <c r="F229" s="36">
        <f t="shared" si="5"/>
        <v>354542278.91000044</v>
      </c>
      <c r="H229" s="4"/>
    </row>
    <row r="230" spans="1:8" ht="52.5" x14ac:dyDescent="0.4">
      <c r="A230" s="30" t="s">
        <v>201</v>
      </c>
      <c r="B230" s="26" t="s">
        <v>237</v>
      </c>
      <c r="C230" s="22" t="s">
        <v>333</v>
      </c>
      <c r="D230" s="34"/>
      <c r="E230" s="34">
        <v>312873</v>
      </c>
      <c r="F230" s="36">
        <f t="shared" si="5"/>
        <v>354229405.91000044</v>
      </c>
      <c r="H230" s="4"/>
    </row>
    <row r="231" spans="1:8" ht="78.75" x14ac:dyDescent="0.4">
      <c r="A231" s="30" t="s">
        <v>201</v>
      </c>
      <c r="B231" s="26" t="s">
        <v>238</v>
      </c>
      <c r="C231" s="22" t="s">
        <v>332</v>
      </c>
      <c r="D231" s="34"/>
      <c r="E231" s="34">
        <v>203786</v>
      </c>
      <c r="F231" s="36">
        <f t="shared" si="5"/>
        <v>354025619.91000044</v>
      </c>
      <c r="H231" s="4"/>
    </row>
    <row r="232" spans="1:8" ht="105" x14ac:dyDescent="0.4">
      <c r="A232" s="30" t="s">
        <v>201</v>
      </c>
      <c r="B232" s="26" t="s">
        <v>239</v>
      </c>
      <c r="C232" s="22" t="s">
        <v>331</v>
      </c>
      <c r="D232" s="34"/>
      <c r="E232" s="34">
        <v>45966.66</v>
      </c>
      <c r="F232" s="36">
        <f t="shared" si="5"/>
        <v>353979653.25000042</v>
      </c>
      <c r="H232" s="4"/>
    </row>
    <row r="233" spans="1:8" ht="52.5" x14ac:dyDescent="0.4">
      <c r="A233" s="30" t="s">
        <v>201</v>
      </c>
      <c r="B233" s="26" t="s">
        <v>240</v>
      </c>
      <c r="C233" s="22" t="s">
        <v>320</v>
      </c>
      <c r="D233" s="34"/>
      <c r="E233" s="34">
        <v>14700.87</v>
      </c>
      <c r="F233" s="36">
        <f t="shared" si="5"/>
        <v>353964952.38000041</v>
      </c>
      <c r="H233" s="4"/>
    </row>
    <row r="234" spans="1:8" ht="52.5" x14ac:dyDescent="0.4">
      <c r="A234" s="30" t="s">
        <v>201</v>
      </c>
      <c r="B234" s="26" t="s">
        <v>241</v>
      </c>
      <c r="C234" s="22" t="s">
        <v>330</v>
      </c>
      <c r="D234" s="34"/>
      <c r="E234" s="34">
        <v>181484</v>
      </c>
      <c r="F234" s="36">
        <f t="shared" si="5"/>
        <v>353783468.38000041</v>
      </c>
      <c r="H234" s="4"/>
    </row>
    <row r="235" spans="1:8" ht="105" x14ac:dyDescent="0.4">
      <c r="A235" s="30" t="s">
        <v>201</v>
      </c>
      <c r="B235" s="26" t="s">
        <v>242</v>
      </c>
      <c r="C235" s="22" t="s">
        <v>329</v>
      </c>
      <c r="D235" s="34"/>
      <c r="E235" s="34">
        <v>52781.4</v>
      </c>
      <c r="F235" s="36">
        <f t="shared" si="5"/>
        <v>353730686.98000044</v>
      </c>
      <c r="H235" s="4"/>
    </row>
    <row r="236" spans="1:8" ht="78.75" x14ac:dyDescent="0.4">
      <c r="A236" s="30" t="s">
        <v>201</v>
      </c>
      <c r="B236" s="26" t="s">
        <v>243</v>
      </c>
      <c r="C236" s="22" t="s">
        <v>321</v>
      </c>
      <c r="D236" s="34"/>
      <c r="E236" s="34">
        <v>353000</v>
      </c>
      <c r="F236" s="36">
        <f t="shared" si="5"/>
        <v>353377686.98000044</v>
      </c>
      <c r="H236" s="4"/>
    </row>
    <row r="237" spans="1:8" ht="52.5" x14ac:dyDescent="0.4">
      <c r="A237" s="30" t="s">
        <v>201</v>
      </c>
      <c r="B237" s="26" t="s">
        <v>244</v>
      </c>
      <c r="C237" s="22" t="s">
        <v>328</v>
      </c>
      <c r="D237" s="34"/>
      <c r="E237" s="34">
        <v>604750</v>
      </c>
      <c r="F237" s="36">
        <f t="shared" si="5"/>
        <v>352772936.98000044</v>
      </c>
      <c r="H237" s="4"/>
    </row>
    <row r="238" spans="1:8" ht="78.75" x14ac:dyDescent="0.4">
      <c r="A238" s="30" t="s">
        <v>201</v>
      </c>
      <c r="B238" s="26" t="s">
        <v>245</v>
      </c>
      <c r="C238" s="22" t="s">
        <v>327</v>
      </c>
      <c r="D238" s="34"/>
      <c r="E238" s="34">
        <v>24072</v>
      </c>
      <c r="F238" s="36">
        <f t="shared" si="5"/>
        <v>352748864.98000044</v>
      </c>
      <c r="H238" s="4"/>
    </row>
    <row r="239" spans="1:8" ht="78.75" x14ac:dyDescent="0.4">
      <c r="A239" s="30" t="s">
        <v>201</v>
      </c>
      <c r="B239" s="26" t="s">
        <v>246</v>
      </c>
      <c r="C239" s="22" t="s">
        <v>326</v>
      </c>
      <c r="D239" s="34"/>
      <c r="E239" s="34">
        <v>195500</v>
      </c>
      <c r="F239" s="36">
        <f t="shared" si="5"/>
        <v>352553364.98000044</v>
      </c>
      <c r="H239" s="4"/>
    </row>
    <row r="240" spans="1:8" ht="52.5" x14ac:dyDescent="0.4">
      <c r="A240" s="30" t="s">
        <v>201</v>
      </c>
      <c r="B240" s="26" t="s">
        <v>247</v>
      </c>
      <c r="C240" s="22" t="s">
        <v>325</v>
      </c>
      <c r="D240" s="34"/>
      <c r="E240" s="34">
        <v>19679.47</v>
      </c>
      <c r="F240" s="36">
        <f t="shared" si="5"/>
        <v>352533685.51000041</v>
      </c>
      <c r="H240" s="4"/>
    </row>
    <row r="241" spans="1:8" ht="78.75" x14ac:dyDescent="0.4">
      <c r="A241" s="30" t="s">
        <v>201</v>
      </c>
      <c r="B241" s="26" t="s">
        <v>248</v>
      </c>
      <c r="C241" s="22" t="s">
        <v>322</v>
      </c>
      <c r="D241" s="34"/>
      <c r="E241" s="34">
        <v>226800</v>
      </c>
      <c r="F241" s="36">
        <f t="shared" si="5"/>
        <v>352306885.51000041</v>
      </c>
      <c r="H241" s="4"/>
    </row>
    <row r="242" spans="1:8" ht="78.75" x14ac:dyDescent="0.4">
      <c r="A242" s="30" t="s">
        <v>201</v>
      </c>
      <c r="B242" s="26" t="s">
        <v>249</v>
      </c>
      <c r="C242" s="22" t="s">
        <v>324</v>
      </c>
      <c r="D242" s="34"/>
      <c r="E242" s="34">
        <v>1482131.04</v>
      </c>
      <c r="F242" s="36">
        <f t="shared" si="5"/>
        <v>350824754.47000039</v>
      </c>
      <c r="H242" s="4"/>
    </row>
    <row r="243" spans="1:8" ht="105" x14ac:dyDescent="0.4">
      <c r="A243" s="45" t="s">
        <v>201</v>
      </c>
      <c r="B243" s="26" t="s">
        <v>460</v>
      </c>
      <c r="C243" s="22" t="s">
        <v>524</v>
      </c>
      <c r="D243" s="34"/>
      <c r="E243" s="34">
        <v>110840.94</v>
      </c>
      <c r="F243" s="36">
        <f t="shared" si="5"/>
        <v>350713913.53000039</v>
      </c>
      <c r="H243" s="4"/>
    </row>
    <row r="244" spans="1:8" ht="52.5" x14ac:dyDescent="0.4">
      <c r="A244" s="45" t="s">
        <v>201</v>
      </c>
      <c r="B244" s="26" t="s">
        <v>461</v>
      </c>
      <c r="C244" s="22" t="s">
        <v>525</v>
      </c>
      <c r="D244" s="34"/>
      <c r="E244" s="34">
        <v>4020</v>
      </c>
      <c r="F244" s="36">
        <f t="shared" si="5"/>
        <v>350709893.53000039</v>
      </c>
      <c r="H244" s="4"/>
    </row>
    <row r="245" spans="1:8" ht="52.5" x14ac:dyDescent="0.4">
      <c r="A245" s="45" t="s">
        <v>201</v>
      </c>
      <c r="B245" s="26" t="s">
        <v>462</v>
      </c>
      <c r="C245" s="22" t="s">
        <v>526</v>
      </c>
      <c r="D245" s="34"/>
      <c r="E245" s="34">
        <v>93581.99</v>
      </c>
      <c r="F245" s="36">
        <f t="shared" si="5"/>
        <v>350616311.54000038</v>
      </c>
      <c r="H245" s="4"/>
    </row>
    <row r="246" spans="1:8" ht="52.5" x14ac:dyDescent="0.4">
      <c r="A246" s="45" t="s">
        <v>201</v>
      </c>
      <c r="B246" s="26" t="s">
        <v>463</v>
      </c>
      <c r="C246" s="22" t="s">
        <v>527</v>
      </c>
      <c r="D246" s="34"/>
      <c r="E246" s="34">
        <v>126422.84</v>
      </c>
      <c r="F246" s="36">
        <f t="shared" si="5"/>
        <v>350489888.70000041</v>
      </c>
      <c r="H246" s="4"/>
    </row>
    <row r="247" spans="1:8" ht="78.75" x14ac:dyDescent="0.4">
      <c r="A247" s="45" t="s">
        <v>201</v>
      </c>
      <c r="B247" s="26" t="s">
        <v>464</v>
      </c>
      <c r="C247" s="22" t="s">
        <v>528</v>
      </c>
      <c r="D247" s="34"/>
      <c r="E247" s="34">
        <v>24131</v>
      </c>
      <c r="F247" s="36">
        <f t="shared" si="5"/>
        <v>350465757.70000041</v>
      </c>
      <c r="H247" s="4"/>
    </row>
    <row r="248" spans="1:8" ht="78.75" x14ac:dyDescent="0.4">
      <c r="A248" s="45" t="s">
        <v>201</v>
      </c>
      <c r="B248" s="26" t="s">
        <v>465</v>
      </c>
      <c r="C248" s="22" t="s">
        <v>530</v>
      </c>
      <c r="D248" s="34"/>
      <c r="E248" s="34">
        <v>2655</v>
      </c>
      <c r="F248" s="36">
        <f t="shared" si="5"/>
        <v>350463102.70000041</v>
      </c>
      <c r="H248" s="4"/>
    </row>
    <row r="249" spans="1:8" ht="78.75" x14ac:dyDescent="0.4">
      <c r="A249" s="45" t="s">
        <v>201</v>
      </c>
      <c r="B249" s="26" t="s">
        <v>466</v>
      </c>
      <c r="C249" s="22" t="s">
        <v>529</v>
      </c>
      <c r="D249" s="34"/>
      <c r="E249" s="34">
        <v>24540</v>
      </c>
      <c r="F249" s="36">
        <f t="shared" si="5"/>
        <v>350438562.70000041</v>
      </c>
      <c r="H249" s="4"/>
    </row>
    <row r="250" spans="1:8" ht="78.75" x14ac:dyDescent="0.4">
      <c r="A250" s="45" t="s">
        <v>201</v>
      </c>
      <c r="B250" s="26" t="s">
        <v>467</v>
      </c>
      <c r="C250" s="22" t="s">
        <v>531</v>
      </c>
      <c r="D250" s="34"/>
      <c r="E250" s="34">
        <v>7952.04</v>
      </c>
      <c r="F250" s="36">
        <f t="shared" si="5"/>
        <v>350430610.66000038</v>
      </c>
      <c r="H250" s="4"/>
    </row>
    <row r="251" spans="1:8" ht="78.75" x14ac:dyDescent="0.4">
      <c r="A251" s="45" t="s">
        <v>201</v>
      </c>
      <c r="B251" s="26" t="s">
        <v>468</v>
      </c>
      <c r="C251" s="22" t="s">
        <v>532</v>
      </c>
      <c r="D251" s="34"/>
      <c r="E251" s="34">
        <v>10000</v>
      </c>
      <c r="F251" s="36">
        <f t="shared" si="5"/>
        <v>350420610.66000038</v>
      </c>
      <c r="H251" s="4"/>
    </row>
    <row r="252" spans="1:8" ht="78.75" x14ac:dyDescent="0.4">
      <c r="A252" s="45" t="s">
        <v>201</v>
      </c>
      <c r="B252" s="26" t="s">
        <v>469</v>
      </c>
      <c r="C252" s="22" t="s">
        <v>533</v>
      </c>
      <c r="D252" s="34"/>
      <c r="E252" s="34">
        <v>84724</v>
      </c>
      <c r="F252" s="36">
        <f t="shared" si="5"/>
        <v>350335886.66000038</v>
      </c>
      <c r="H252" s="4"/>
    </row>
    <row r="253" spans="1:8" ht="157.5" x14ac:dyDescent="0.4">
      <c r="A253" s="45" t="s">
        <v>201</v>
      </c>
      <c r="B253" s="26" t="s">
        <v>470</v>
      </c>
      <c r="C253" s="22" t="s">
        <v>534</v>
      </c>
      <c r="D253" s="34"/>
      <c r="E253" s="34">
        <v>2880731.48</v>
      </c>
      <c r="F253" s="36">
        <f t="shared" si="5"/>
        <v>347455155.18000036</v>
      </c>
      <c r="H253" s="4"/>
    </row>
    <row r="254" spans="1:8" ht="78.75" x14ac:dyDescent="0.4">
      <c r="A254" s="45" t="s">
        <v>201</v>
      </c>
      <c r="B254" s="26" t="s">
        <v>471</v>
      </c>
      <c r="C254" s="22" t="s">
        <v>535</v>
      </c>
      <c r="D254" s="34"/>
      <c r="E254" s="34">
        <v>76547.679999999993</v>
      </c>
      <c r="F254" s="36">
        <f t="shared" si="5"/>
        <v>347378607.50000036</v>
      </c>
      <c r="H254" s="4"/>
    </row>
    <row r="255" spans="1:8" ht="78.75" x14ac:dyDescent="0.4">
      <c r="A255" s="45" t="s">
        <v>201</v>
      </c>
      <c r="B255" s="26" t="s">
        <v>472</v>
      </c>
      <c r="C255" s="22" t="s">
        <v>536</v>
      </c>
      <c r="D255" s="34"/>
      <c r="E255" s="34">
        <v>35340.54</v>
      </c>
      <c r="F255" s="36">
        <f t="shared" si="5"/>
        <v>347343266.96000034</v>
      </c>
      <c r="H255" s="4"/>
    </row>
    <row r="256" spans="1:8" ht="78.75" x14ac:dyDescent="0.4">
      <c r="A256" s="45" t="s">
        <v>201</v>
      </c>
      <c r="B256" s="26" t="s">
        <v>473</v>
      </c>
      <c r="C256" s="22" t="s">
        <v>506</v>
      </c>
      <c r="D256" s="34"/>
      <c r="E256" s="34">
        <v>28910</v>
      </c>
      <c r="F256" s="36">
        <f t="shared" si="5"/>
        <v>347314356.96000034</v>
      </c>
      <c r="H256" s="4"/>
    </row>
    <row r="257" spans="1:8" ht="52.5" x14ac:dyDescent="0.4">
      <c r="A257" s="45" t="s">
        <v>201</v>
      </c>
      <c r="B257" s="26" t="s">
        <v>474</v>
      </c>
      <c r="C257" s="22" t="s">
        <v>507</v>
      </c>
      <c r="D257" s="34"/>
      <c r="E257" s="34">
        <v>60299.76</v>
      </c>
      <c r="F257" s="36">
        <f t="shared" si="5"/>
        <v>347254057.20000035</v>
      </c>
      <c r="H257" s="4"/>
    </row>
    <row r="258" spans="1:8" ht="52.5" x14ac:dyDescent="0.4">
      <c r="A258" s="45" t="s">
        <v>201</v>
      </c>
      <c r="B258" s="26" t="s">
        <v>475</v>
      </c>
      <c r="C258" s="22" t="s">
        <v>508</v>
      </c>
      <c r="D258" s="34"/>
      <c r="E258" s="34">
        <v>1000000</v>
      </c>
      <c r="F258" s="36">
        <f t="shared" si="5"/>
        <v>346254057.20000035</v>
      </c>
      <c r="H258" s="4"/>
    </row>
    <row r="259" spans="1:8" ht="78.75" x14ac:dyDescent="0.4">
      <c r="A259" s="45" t="s">
        <v>201</v>
      </c>
      <c r="B259" s="26" t="s">
        <v>476</v>
      </c>
      <c r="C259" s="22" t="s">
        <v>509</v>
      </c>
      <c r="D259" s="34"/>
      <c r="E259" s="34">
        <v>241329.6</v>
      </c>
      <c r="F259" s="36">
        <f t="shared" si="5"/>
        <v>346012727.60000032</v>
      </c>
      <c r="H259" s="4"/>
    </row>
    <row r="260" spans="1:8" ht="78.75" x14ac:dyDescent="0.4">
      <c r="A260" s="45" t="s">
        <v>201</v>
      </c>
      <c r="B260" s="26" t="s">
        <v>477</v>
      </c>
      <c r="C260" s="22" t="s">
        <v>537</v>
      </c>
      <c r="D260" s="34"/>
      <c r="E260" s="34">
        <v>14750</v>
      </c>
      <c r="F260" s="36">
        <f t="shared" si="5"/>
        <v>345997977.60000032</v>
      </c>
      <c r="H260" s="4"/>
    </row>
    <row r="261" spans="1:8" ht="78.75" x14ac:dyDescent="0.4">
      <c r="A261" s="45" t="s">
        <v>201</v>
      </c>
      <c r="B261" s="26" t="s">
        <v>478</v>
      </c>
      <c r="C261" s="22" t="s">
        <v>510</v>
      </c>
      <c r="D261" s="34"/>
      <c r="E261" s="34">
        <v>1180</v>
      </c>
      <c r="F261" s="36">
        <f t="shared" si="5"/>
        <v>345996797.60000032</v>
      </c>
      <c r="H261" s="4"/>
    </row>
    <row r="262" spans="1:8" ht="52.5" x14ac:dyDescent="0.4">
      <c r="A262" s="45" t="s">
        <v>201</v>
      </c>
      <c r="B262" s="26" t="s">
        <v>479</v>
      </c>
      <c r="C262" s="22" t="s">
        <v>511</v>
      </c>
      <c r="D262" s="34"/>
      <c r="E262" s="34">
        <v>45430</v>
      </c>
      <c r="F262" s="36">
        <f t="shared" si="5"/>
        <v>345951367.60000032</v>
      </c>
      <c r="H262" s="4"/>
    </row>
    <row r="263" spans="1:8" ht="78.75" x14ac:dyDescent="0.4">
      <c r="A263" s="45" t="s">
        <v>201</v>
      </c>
      <c r="B263" s="26" t="s">
        <v>480</v>
      </c>
      <c r="C263" s="22" t="s">
        <v>512</v>
      </c>
      <c r="D263" s="34"/>
      <c r="E263" s="34">
        <v>113870</v>
      </c>
      <c r="F263" s="36">
        <f t="shared" si="5"/>
        <v>345837497.60000032</v>
      </c>
      <c r="H263" s="4"/>
    </row>
    <row r="264" spans="1:8" ht="105" x14ac:dyDescent="0.4">
      <c r="A264" s="45" t="s">
        <v>201</v>
      </c>
      <c r="B264" s="26" t="s">
        <v>481</v>
      </c>
      <c r="C264" s="22" t="s">
        <v>513</v>
      </c>
      <c r="D264" s="34"/>
      <c r="E264" s="34">
        <v>753791.73</v>
      </c>
      <c r="F264" s="36">
        <f t="shared" si="5"/>
        <v>345083705.8700003</v>
      </c>
      <c r="H264" s="4"/>
    </row>
    <row r="265" spans="1:8" ht="78.75" x14ac:dyDescent="0.4">
      <c r="A265" s="45" t="s">
        <v>201</v>
      </c>
      <c r="B265" s="26" t="s">
        <v>482</v>
      </c>
      <c r="C265" s="22" t="s">
        <v>538</v>
      </c>
      <c r="D265" s="34"/>
      <c r="E265" s="34">
        <v>2728077.73</v>
      </c>
      <c r="F265" s="36">
        <f t="shared" si="5"/>
        <v>342355628.14000028</v>
      </c>
      <c r="H265" s="4"/>
    </row>
    <row r="266" spans="1:8" ht="78.75" x14ac:dyDescent="0.4">
      <c r="A266" s="45" t="s">
        <v>201</v>
      </c>
      <c r="B266" s="26" t="s">
        <v>483</v>
      </c>
      <c r="C266" s="22" t="s">
        <v>539</v>
      </c>
      <c r="D266" s="34"/>
      <c r="E266" s="34">
        <v>13609.53</v>
      </c>
      <c r="F266" s="36">
        <f t="shared" si="5"/>
        <v>342342018.61000031</v>
      </c>
      <c r="H266" s="4"/>
    </row>
    <row r="267" spans="1:8" ht="78.75" x14ac:dyDescent="0.4">
      <c r="A267" s="45" t="s">
        <v>201</v>
      </c>
      <c r="B267" s="26" t="s">
        <v>484</v>
      </c>
      <c r="C267" s="22" t="s">
        <v>514</v>
      </c>
      <c r="D267" s="34"/>
      <c r="E267" s="34">
        <v>59992.38</v>
      </c>
      <c r="F267" s="36">
        <f t="shared" si="5"/>
        <v>342282026.23000032</v>
      </c>
      <c r="H267" s="4"/>
    </row>
    <row r="268" spans="1:8" ht="78.75" x14ac:dyDescent="0.4">
      <c r="A268" s="45" t="s">
        <v>201</v>
      </c>
      <c r="B268" s="26" t="s">
        <v>485</v>
      </c>
      <c r="C268" s="22" t="s">
        <v>515</v>
      </c>
      <c r="D268" s="34"/>
      <c r="E268" s="34">
        <v>231000</v>
      </c>
      <c r="F268" s="36">
        <f t="shared" si="5"/>
        <v>342051026.23000032</v>
      </c>
      <c r="H268" s="4"/>
    </row>
    <row r="269" spans="1:8" ht="78.75" x14ac:dyDescent="0.4">
      <c r="A269" s="45" t="s">
        <v>201</v>
      </c>
      <c r="B269" s="26" t="s">
        <v>486</v>
      </c>
      <c r="C269" s="22" t="s">
        <v>516</v>
      </c>
      <c r="D269" s="34"/>
      <c r="E269" s="34">
        <v>129988.8</v>
      </c>
      <c r="F269" s="36">
        <f t="shared" si="5"/>
        <v>341921037.43000031</v>
      </c>
      <c r="H269" s="4"/>
    </row>
    <row r="270" spans="1:8" ht="52.5" x14ac:dyDescent="0.4">
      <c r="A270" s="45" t="s">
        <v>201</v>
      </c>
      <c r="B270" s="26" t="s">
        <v>487</v>
      </c>
      <c r="C270" s="22" t="s">
        <v>517</v>
      </c>
      <c r="D270" s="34"/>
      <c r="E270" s="34">
        <v>2161.94</v>
      </c>
      <c r="F270" s="36">
        <f t="shared" si="5"/>
        <v>341918875.49000031</v>
      </c>
      <c r="H270" s="4"/>
    </row>
    <row r="271" spans="1:8" ht="78.75" x14ac:dyDescent="0.4">
      <c r="A271" s="45" t="s">
        <v>201</v>
      </c>
      <c r="B271" s="26" t="s">
        <v>488</v>
      </c>
      <c r="C271" s="22" t="s">
        <v>518</v>
      </c>
      <c r="D271" s="34"/>
      <c r="E271" s="34">
        <v>173630.85</v>
      </c>
      <c r="F271" s="36">
        <f t="shared" si="5"/>
        <v>341745244.64000028</v>
      </c>
      <c r="H271" s="4"/>
    </row>
    <row r="272" spans="1:8" ht="105" x14ac:dyDescent="0.4">
      <c r="A272" s="45" t="s">
        <v>201</v>
      </c>
      <c r="B272" s="26" t="s">
        <v>489</v>
      </c>
      <c r="C272" s="22" t="s">
        <v>519</v>
      </c>
      <c r="D272" s="34"/>
      <c r="E272" s="34">
        <v>689570.8</v>
      </c>
      <c r="F272" s="36">
        <f t="shared" si="5"/>
        <v>341055673.84000027</v>
      </c>
      <c r="H272" s="4"/>
    </row>
    <row r="273" spans="1:8" ht="52.5" x14ac:dyDescent="0.4">
      <c r="A273" s="45" t="s">
        <v>201</v>
      </c>
      <c r="B273" s="26" t="s">
        <v>490</v>
      </c>
      <c r="C273" s="22" t="s">
        <v>540</v>
      </c>
      <c r="D273" s="34"/>
      <c r="E273" s="34">
        <v>70446</v>
      </c>
      <c r="F273" s="36">
        <f t="shared" si="5"/>
        <v>340985227.84000027</v>
      </c>
      <c r="H273" s="4"/>
    </row>
    <row r="274" spans="1:8" ht="52.5" x14ac:dyDescent="0.4">
      <c r="A274" s="45" t="s">
        <v>201</v>
      </c>
      <c r="B274" s="26" t="s">
        <v>491</v>
      </c>
      <c r="C274" s="22" t="s">
        <v>541</v>
      </c>
      <c r="D274" s="34"/>
      <c r="E274" s="34">
        <v>77526</v>
      </c>
      <c r="F274" s="36">
        <f t="shared" si="5"/>
        <v>340907701.84000027</v>
      </c>
      <c r="H274" s="4"/>
    </row>
    <row r="275" spans="1:8" ht="52.5" x14ac:dyDescent="0.4">
      <c r="A275" s="45" t="s">
        <v>201</v>
      </c>
      <c r="B275" s="26" t="s">
        <v>492</v>
      </c>
      <c r="C275" s="22" t="s">
        <v>542</v>
      </c>
      <c r="D275" s="34"/>
      <c r="E275" s="34">
        <v>8024</v>
      </c>
      <c r="F275" s="36">
        <f t="shared" si="5"/>
        <v>340899677.84000027</v>
      </c>
      <c r="H275" s="4"/>
    </row>
    <row r="276" spans="1:8" ht="52.5" x14ac:dyDescent="0.4">
      <c r="A276" s="45" t="s">
        <v>201</v>
      </c>
      <c r="B276" s="26" t="s">
        <v>493</v>
      </c>
      <c r="C276" s="22" t="s">
        <v>520</v>
      </c>
      <c r="D276" s="34"/>
      <c r="E276" s="34">
        <v>36000</v>
      </c>
      <c r="F276" s="36">
        <f t="shared" ref="F276:F293" si="6">+F275+D276-E276</f>
        <v>340863677.84000027</v>
      </c>
      <c r="H276" s="4"/>
    </row>
    <row r="277" spans="1:8" ht="52.5" x14ac:dyDescent="0.4">
      <c r="A277" s="45" t="s">
        <v>201</v>
      </c>
      <c r="B277" s="26" t="s">
        <v>494</v>
      </c>
      <c r="C277" s="22" t="s">
        <v>543</v>
      </c>
      <c r="D277" s="34"/>
      <c r="E277" s="34">
        <v>2053.1999999999998</v>
      </c>
      <c r="F277" s="36">
        <f t="shared" si="6"/>
        <v>340861624.64000028</v>
      </c>
      <c r="H277" s="4"/>
    </row>
    <row r="278" spans="1:8" ht="52.5" x14ac:dyDescent="0.4">
      <c r="A278" s="45" t="s">
        <v>201</v>
      </c>
      <c r="B278" s="26" t="s">
        <v>495</v>
      </c>
      <c r="C278" s="22" t="s">
        <v>544</v>
      </c>
      <c r="D278" s="34"/>
      <c r="E278" s="34">
        <v>5900</v>
      </c>
      <c r="F278" s="36">
        <f t="shared" si="6"/>
        <v>340855724.64000028</v>
      </c>
      <c r="H278" s="4"/>
    </row>
    <row r="279" spans="1:8" ht="52.5" x14ac:dyDescent="0.4">
      <c r="A279" s="45" t="s">
        <v>201</v>
      </c>
      <c r="B279" s="26" t="s">
        <v>496</v>
      </c>
      <c r="C279" s="22" t="s">
        <v>545</v>
      </c>
      <c r="D279" s="34"/>
      <c r="E279" s="34">
        <v>21240</v>
      </c>
      <c r="F279" s="36">
        <f t="shared" si="6"/>
        <v>340834484.64000028</v>
      </c>
      <c r="H279" s="4"/>
    </row>
    <row r="280" spans="1:8" ht="52.5" x14ac:dyDescent="0.4">
      <c r="A280" s="45" t="s">
        <v>201</v>
      </c>
      <c r="B280" s="26" t="s">
        <v>497</v>
      </c>
      <c r="C280" s="22" t="s">
        <v>546</v>
      </c>
      <c r="D280" s="34"/>
      <c r="E280" s="34">
        <v>58079.98</v>
      </c>
      <c r="F280" s="36">
        <f t="shared" si="6"/>
        <v>340776404.66000026</v>
      </c>
      <c r="H280" s="46"/>
    </row>
    <row r="281" spans="1:8" ht="52.5" x14ac:dyDescent="0.4">
      <c r="A281" s="45" t="s">
        <v>201</v>
      </c>
      <c r="B281" s="26" t="s">
        <v>498</v>
      </c>
      <c r="C281" s="22" t="s">
        <v>547</v>
      </c>
      <c r="D281" s="34"/>
      <c r="E281" s="34">
        <v>619500</v>
      </c>
      <c r="F281" s="36">
        <f t="shared" si="6"/>
        <v>340156904.66000026</v>
      </c>
      <c r="H281" s="4"/>
    </row>
    <row r="282" spans="1:8" ht="52.5" x14ac:dyDescent="0.4">
      <c r="A282" s="45" t="s">
        <v>201</v>
      </c>
      <c r="B282" s="26" t="s">
        <v>499</v>
      </c>
      <c r="C282" s="22" t="s">
        <v>548</v>
      </c>
      <c r="D282" s="34"/>
      <c r="E282" s="34">
        <v>36950</v>
      </c>
      <c r="F282" s="36">
        <f t="shared" si="6"/>
        <v>340119954.66000026</v>
      </c>
      <c r="H282" s="4"/>
    </row>
    <row r="283" spans="1:8" ht="52.5" x14ac:dyDescent="0.4">
      <c r="A283" s="45" t="s">
        <v>201</v>
      </c>
      <c r="B283" s="26" t="s">
        <v>500</v>
      </c>
      <c r="C283" s="22" t="s">
        <v>549</v>
      </c>
      <c r="D283" s="34"/>
      <c r="E283" s="34">
        <v>35400</v>
      </c>
      <c r="F283" s="36">
        <f t="shared" si="6"/>
        <v>340084554.66000026</v>
      </c>
      <c r="H283" s="4"/>
    </row>
    <row r="284" spans="1:8" ht="52.5" x14ac:dyDescent="0.4">
      <c r="A284" s="45" t="s">
        <v>201</v>
      </c>
      <c r="B284" s="26" t="s">
        <v>501</v>
      </c>
      <c r="C284" s="22" t="s">
        <v>550</v>
      </c>
      <c r="D284" s="34"/>
      <c r="E284" s="34">
        <v>1498816.64</v>
      </c>
      <c r="F284" s="36">
        <f t="shared" si="6"/>
        <v>338585738.02000028</v>
      </c>
      <c r="H284" s="4"/>
    </row>
    <row r="285" spans="1:8" ht="52.5" x14ac:dyDescent="0.4">
      <c r="A285" s="45" t="s">
        <v>201</v>
      </c>
      <c r="B285" s="26" t="s">
        <v>502</v>
      </c>
      <c r="C285" s="22" t="s">
        <v>521</v>
      </c>
      <c r="D285" s="34"/>
      <c r="E285" s="34">
        <v>378169.55</v>
      </c>
      <c r="F285" s="36">
        <f t="shared" si="6"/>
        <v>338207568.47000027</v>
      </c>
      <c r="H285" s="4"/>
    </row>
    <row r="286" spans="1:8" ht="52.5" x14ac:dyDescent="0.4">
      <c r="A286" s="45" t="s">
        <v>201</v>
      </c>
      <c r="B286" s="26" t="s">
        <v>503</v>
      </c>
      <c r="C286" s="22" t="s">
        <v>551</v>
      </c>
      <c r="D286" s="34"/>
      <c r="E286" s="34">
        <v>250691</v>
      </c>
      <c r="F286" s="36">
        <f t="shared" si="6"/>
        <v>337956877.47000027</v>
      </c>
      <c r="H286" s="4"/>
    </row>
    <row r="287" spans="1:8" ht="78.75" x14ac:dyDescent="0.4">
      <c r="A287" s="45" t="s">
        <v>201</v>
      </c>
      <c r="B287" s="26" t="s">
        <v>504</v>
      </c>
      <c r="C287" s="22" t="s">
        <v>522</v>
      </c>
      <c r="D287" s="34"/>
      <c r="E287" s="34">
        <v>90270</v>
      </c>
      <c r="F287" s="36">
        <f t="shared" si="6"/>
        <v>337866607.47000027</v>
      </c>
      <c r="H287" s="4"/>
    </row>
    <row r="288" spans="1:8" ht="78.75" x14ac:dyDescent="0.4">
      <c r="A288" s="45" t="s">
        <v>201</v>
      </c>
      <c r="B288" s="26" t="s">
        <v>505</v>
      </c>
      <c r="C288" s="22" t="s">
        <v>523</v>
      </c>
      <c r="D288" s="34"/>
      <c r="E288" s="34">
        <v>3180</v>
      </c>
      <c r="F288" s="36">
        <f t="shared" si="6"/>
        <v>337863427.47000027</v>
      </c>
      <c r="H288" s="4"/>
    </row>
    <row r="289" spans="1:8" ht="78.75" x14ac:dyDescent="0.4">
      <c r="A289" s="45" t="s">
        <v>201</v>
      </c>
      <c r="B289" s="48" t="s">
        <v>552</v>
      </c>
      <c r="C289" s="20" t="s">
        <v>557</v>
      </c>
      <c r="D289" s="49"/>
      <c r="E289" s="49">
        <v>16416.07</v>
      </c>
      <c r="F289" s="36">
        <f t="shared" si="6"/>
        <v>337847011.40000027</v>
      </c>
      <c r="H289" s="4"/>
    </row>
    <row r="290" spans="1:8" ht="52.5" x14ac:dyDescent="0.4">
      <c r="A290" s="45" t="s">
        <v>201</v>
      </c>
      <c r="B290" s="48" t="s">
        <v>553</v>
      </c>
      <c r="C290" s="22" t="s">
        <v>558</v>
      </c>
      <c r="D290" s="49"/>
      <c r="E290" s="49">
        <v>290230.92</v>
      </c>
      <c r="F290" s="36">
        <f t="shared" si="6"/>
        <v>337556780.48000026</v>
      </c>
      <c r="H290" s="4"/>
    </row>
    <row r="291" spans="1:8" ht="78.75" x14ac:dyDescent="0.4">
      <c r="A291" s="45" t="s">
        <v>201</v>
      </c>
      <c r="B291" s="48" t="s">
        <v>554</v>
      </c>
      <c r="C291" s="20" t="s">
        <v>559</v>
      </c>
      <c r="D291" s="49"/>
      <c r="E291" s="49">
        <v>46388.75</v>
      </c>
      <c r="F291" s="36">
        <f t="shared" si="6"/>
        <v>337510391.73000026</v>
      </c>
      <c r="H291" s="4"/>
    </row>
    <row r="292" spans="1:8" ht="78.75" x14ac:dyDescent="0.4">
      <c r="A292" s="45" t="s">
        <v>201</v>
      </c>
      <c r="B292" s="48" t="s">
        <v>555</v>
      </c>
      <c r="C292" s="20" t="s">
        <v>560</v>
      </c>
      <c r="D292" s="49"/>
      <c r="E292" s="49">
        <v>147264</v>
      </c>
      <c r="F292" s="36">
        <f t="shared" si="6"/>
        <v>337363127.73000026</v>
      </c>
      <c r="H292" s="4"/>
    </row>
    <row r="293" spans="1:8" ht="236.25" x14ac:dyDescent="0.4">
      <c r="A293" s="45" t="s">
        <v>201</v>
      </c>
      <c r="B293" s="48" t="s">
        <v>556</v>
      </c>
      <c r="C293" s="20" t="s">
        <v>561</v>
      </c>
      <c r="D293" s="49"/>
      <c r="E293" s="49">
        <v>6361192.1200000001</v>
      </c>
      <c r="F293" s="36">
        <f t="shared" si="6"/>
        <v>331001935.61000025</v>
      </c>
      <c r="H293" s="4"/>
    </row>
    <row r="294" spans="1:8" ht="27" thickBot="1" x14ac:dyDescent="0.45">
      <c r="A294" s="31"/>
      <c r="B294" s="29"/>
      <c r="C294" s="21" t="s">
        <v>5</v>
      </c>
      <c r="D294" s="47">
        <f>SUM(D9:D293)</f>
        <v>66771480.670000002</v>
      </c>
      <c r="E294" s="47">
        <f>SUM(E9:E293)</f>
        <v>185923739.20999992</v>
      </c>
      <c r="F294" s="37">
        <f>+F7+D294-E294</f>
        <v>331001935.61000013</v>
      </c>
      <c r="H294" s="24"/>
    </row>
    <row r="295" spans="1:8" x14ac:dyDescent="0.4">
      <c r="A295" s="32"/>
      <c r="H295" s="25"/>
    </row>
    <row r="296" spans="1:8" x14ac:dyDescent="0.4">
      <c r="A296" s="32"/>
      <c r="D296" s="38"/>
    </row>
    <row r="297" spans="1:8" x14ac:dyDescent="0.4">
      <c r="A297" s="32"/>
    </row>
    <row r="298" spans="1:8" x14ac:dyDescent="0.4">
      <c r="A298" s="32"/>
    </row>
    <row r="299" spans="1:8" x14ac:dyDescent="0.4">
      <c r="A299" s="32"/>
    </row>
    <row r="300" spans="1:8" x14ac:dyDescent="0.4">
      <c r="A300" s="32"/>
    </row>
    <row r="301" spans="1:8" x14ac:dyDescent="0.4">
      <c r="A301" s="32"/>
    </row>
    <row r="302" spans="1:8" x14ac:dyDescent="0.4">
      <c r="A302" s="32"/>
    </row>
    <row r="303" spans="1:8" x14ac:dyDescent="0.4">
      <c r="A303" s="32"/>
    </row>
    <row r="304" spans="1:8" x14ac:dyDescent="0.4">
      <c r="A304" s="32"/>
    </row>
    <row r="305" spans="1:1" x14ac:dyDescent="0.4">
      <c r="A305" s="32"/>
    </row>
    <row r="306" spans="1:1" x14ac:dyDescent="0.4">
      <c r="A306" s="32"/>
    </row>
    <row r="307" spans="1:1" x14ac:dyDescent="0.4">
      <c r="A307" s="32"/>
    </row>
    <row r="308" spans="1:1" x14ac:dyDescent="0.4">
      <c r="A308" s="32"/>
    </row>
    <row r="309" spans="1:1" x14ac:dyDescent="0.4">
      <c r="A309" s="32"/>
    </row>
    <row r="310" spans="1:1" x14ac:dyDescent="0.4">
      <c r="A310" s="32"/>
    </row>
    <row r="311" spans="1:1" x14ac:dyDescent="0.4">
      <c r="A311" s="32"/>
    </row>
    <row r="312" spans="1:1" x14ac:dyDescent="0.4">
      <c r="A312" s="32"/>
    </row>
    <row r="313" spans="1:1" x14ac:dyDescent="0.4">
      <c r="A313" s="32"/>
    </row>
    <row r="314" spans="1:1" x14ac:dyDescent="0.4">
      <c r="A314" s="32"/>
    </row>
    <row r="315" spans="1:1" x14ac:dyDescent="0.4">
      <c r="A315" s="32"/>
    </row>
    <row r="316" spans="1:1" x14ac:dyDescent="0.4">
      <c r="A316" s="32"/>
    </row>
  </sheetData>
  <sortState xmlns:xlrd2="http://schemas.microsoft.com/office/spreadsheetml/2017/richdata2" ref="A3:E36">
    <sortCondition ref="A3:A36"/>
  </sortState>
  <mergeCells count="8">
    <mergeCell ref="D7:E7"/>
    <mergeCell ref="A1:F1"/>
    <mergeCell ref="A2:F2"/>
    <mergeCell ref="A3:F3"/>
    <mergeCell ref="A4:F4"/>
    <mergeCell ref="A6:F6"/>
    <mergeCell ref="B7:B8"/>
    <mergeCell ref="A7:A8"/>
  </mergeCells>
  <phoneticPr fontId="81" type="noConversion"/>
  <pageMargins left="0.25" right="0.25" top="0.75" bottom="0.75" header="0.3" footer="0.3"/>
  <pageSetup paperSize="5"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60"/>
  <sheetViews>
    <sheetView topLeftCell="A10" workbookViewId="0">
      <selection activeCell="L60" sqref="L60"/>
    </sheetView>
  </sheetViews>
  <sheetFormatPr defaultColWidth="9.140625" defaultRowHeight="12.75" x14ac:dyDescent="0.2"/>
  <cols>
    <col min="3" max="3" width="12.5703125" customWidth="1"/>
    <col min="4" max="4" width="5.140625" customWidth="1"/>
    <col min="5" max="5" width="2.85546875" customWidth="1"/>
    <col min="6" max="6" width="4.85546875" customWidth="1"/>
    <col min="7" max="7" width="4.5703125" customWidth="1"/>
    <col min="8" max="8" width="4.7109375" customWidth="1"/>
    <col min="9" max="9" width="4.140625" customWidth="1"/>
    <col min="10" max="10" width="3.28515625" customWidth="1"/>
    <col min="13" max="13" width="12.7109375" customWidth="1"/>
    <col min="14" max="14" width="10.85546875" customWidth="1"/>
  </cols>
  <sheetData>
    <row r="1" spans="3:15" ht="13.5" thickBot="1" x14ac:dyDescent="0.25">
      <c r="E1" s="9"/>
      <c r="F1" s="9"/>
      <c r="G1" s="9"/>
      <c r="H1" s="9"/>
      <c r="I1" s="9"/>
      <c r="J1" s="9"/>
    </row>
    <row r="2" spans="3:15" x14ac:dyDescent="0.2">
      <c r="D2" s="11"/>
      <c r="F2" s="12"/>
      <c r="G2" s="12"/>
      <c r="H2" s="12"/>
      <c r="I2" s="12"/>
      <c r="K2" s="12" t="s">
        <v>11</v>
      </c>
    </row>
    <row r="3" spans="3:15" x14ac:dyDescent="0.2">
      <c r="C3" s="10"/>
    </row>
    <row r="4" spans="3:15" x14ac:dyDescent="0.2">
      <c r="C4" s="10"/>
      <c r="J4" s="10"/>
    </row>
    <row r="5" spans="3:15" x14ac:dyDescent="0.2">
      <c r="C5" s="10"/>
      <c r="J5" s="10"/>
    </row>
    <row r="6" spans="3:15" x14ac:dyDescent="0.2">
      <c r="C6" s="10"/>
      <c r="J6" s="10"/>
    </row>
    <row r="7" spans="3:15" x14ac:dyDescent="0.2">
      <c r="C7" s="10"/>
    </row>
    <row r="9" spans="3:15" x14ac:dyDescent="0.2">
      <c r="J9" s="10"/>
    </row>
    <row r="10" spans="3:15" ht="13.5" thickBot="1" x14ac:dyDescent="0.25">
      <c r="D10" s="13"/>
      <c r="E10" s="9"/>
      <c r="F10" s="9"/>
      <c r="G10" s="9"/>
      <c r="H10" s="9"/>
      <c r="I10" s="9"/>
      <c r="J10" s="16"/>
    </row>
    <row r="13" spans="3:15" ht="13.5" thickBot="1" x14ac:dyDescent="0.25">
      <c r="E13" s="9"/>
      <c r="F13" s="9"/>
      <c r="G13" s="9"/>
      <c r="H13" s="9"/>
      <c r="I13" s="9"/>
      <c r="J13" s="9"/>
      <c r="M13" s="12" t="s">
        <v>7</v>
      </c>
      <c r="N13" s="18" t="s">
        <v>15</v>
      </c>
      <c r="O13" s="12" t="s">
        <v>18</v>
      </c>
    </row>
    <row r="14" spans="3:15" ht="12" customHeight="1" x14ac:dyDescent="0.2">
      <c r="D14" s="11"/>
      <c r="F14" s="12"/>
      <c r="G14" s="12"/>
      <c r="H14" s="12"/>
      <c r="I14" s="14"/>
      <c r="J14" s="15"/>
    </row>
    <row r="15" spans="3:15" x14ac:dyDescent="0.2">
      <c r="C15" s="10"/>
      <c r="J15" s="10"/>
    </row>
    <row r="16" spans="3:15" x14ac:dyDescent="0.2">
      <c r="C16" s="10"/>
      <c r="J16" s="10"/>
      <c r="M16" s="12" t="s">
        <v>8</v>
      </c>
    </row>
    <row r="17" spans="2:15" x14ac:dyDescent="0.2">
      <c r="C17" s="10"/>
      <c r="J17" s="10"/>
    </row>
    <row r="18" spans="2:15" x14ac:dyDescent="0.2">
      <c r="B18" s="18" t="s">
        <v>27</v>
      </c>
      <c r="J18" s="10"/>
    </row>
    <row r="19" spans="2:15" x14ac:dyDescent="0.2">
      <c r="C19" s="17" t="s">
        <v>9</v>
      </c>
      <c r="N19" s="18" t="s">
        <v>17</v>
      </c>
      <c r="O19" s="12" t="s">
        <v>25</v>
      </c>
    </row>
    <row r="20" spans="2:15" x14ac:dyDescent="0.2">
      <c r="C20" s="17" t="s">
        <v>10</v>
      </c>
      <c r="K20" s="12" t="s">
        <v>11</v>
      </c>
      <c r="O20" s="12" t="s">
        <v>26</v>
      </c>
    </row>
    <row r="21" spans="2:15" x14ac:dyDescent="0.2">
      <c r="C21" s="10"/>
      <c r="O21" s="12" t="s">
        <v>6</v>
      </c>
    </row>
    <row r="22" spans="2:15" ht="13.5" thickBot="1" x14ac:dyDescent="0.25">
      <c r="C22" s="10"/>
      <c r="D22" s="13"/>
      <c r="E22" s="9"/>
      <c r="F22" s="9"/>
      <c r="G22" s="9"/>
      <c r="H22" s="9"/>
      <c r="I22" s="9"/>
      <c r="J22" s="16"/>
    </row>
    <row r="26" spans="2:15" ht="13.5" thickBot="1" x14ac:dyDescent="0.25">
      <c r="E26" s="9"/>
      <c r="F26" s="9"/>
      <c r="G26" s="9"/>
      <c r="H26" s="9"/>
      <c r="I26" s="9"/>
      <c r="J26" s="9"/>
    </row>
    <row r="27" spans="2:15" x14ac:dyDescent="0.2">
      <c r="D27" s="11"/>
      <c r="F27" s="12"/>
      <c r="G27" s="12"/>
      <c r="H27" s="12"/>
      <c r="I27" s="14"/>
      <c r="J27" s="15"/>
      <c r="N27" s="12" t="s">
        <v>15</v>
      </c>
      <c r="O27" s="12" t="s">
        <v>18</v>
      </c>
    </row>
    <row r="28" spans="2:15" x14ac:dyDescent="0.2">
      <c r="C28" s="10"/>
      <c r="J28" s="10"/>
    </row>
    <row r="29" spans="2:15" x14ac:dyDescent="0.2">
      <c r="C29" s="10"/>
      <c r="J29" s="10"/>
    </row>
    <row r="30" spans="2:15" x14ac:dyDescent="0.2">
      <c r="C30" s="10"/>
      <c r="J30" s="10"/>
    </row>
    <row r="31" spans="2:15" x14ac:dyDescent="0.2">
      <c r="J31" s="10"/>
      <c r="L31" s="12" t="s">
        <v>12</v>
      </c>
      <c r="M31" s="12" t="s">
        <v>6</v>
      </c>
    </row>
    <row r="33" spans="3:15" x14ac:dyDescent="0.2">
      <c r="C33" s="10"/>
      <c r="L33" t="s">
        <v>31</v>
      </c>
      <c r="N33" s="12" t="s">
        <v>17</v>
      </c>
      <c r="O33" s="12" t="s">
        <v>20</v>
      </c>
    </row>
    <row r="34" spans="3:15" x14ac:dyDescent="0.2">
      <c r="C34" s="10"/>
      <c r="O34" s="12" t="s">
        <v>21</v>
      </c>
    </row>
    <row r="35" spans="3:15" ht="13.5" thickBot="1" x14ac:dyDescent="0.25">
      <c r="C35" s="10"/>
      <c r="D35" s="13"/>
      <c r="E35" s="9"/>
      <c r="F35" s="9"/>
      <c r="G35" s="9"/>
      <c r="H35" s="9"/>
      <c r="I35" s="9"/>
      <c r="J35" s="16"/>
      <c r="O35" s="12" t="s">
        <v>22</v>
      </c>
    </row>
    <row r="39" spans="3:15" ht="13.5" thickBot="1" x14ac:dyDescent="0.25">
      <c r="E39" s="9"/>
      <c r="F39" s="9"/>
      <c r="G39" s="9"/>
      <c r="H39" s="9"/>
      <c r="I39" s="9"/>
      <c r="J39" s="9"/>
    </row>
    <row r="40" spans="3:15" x14ac:dyDescent="0.2">
      <c r="D40" s="11"/>
      <c r="F40" s="12"/>
      <c r="G40" s="12"/>
      <c r="H40" s="12"/>
      <c r="I40" s="14"/>
      <c r="J40" s="15"/>
      <c r="M40" s="12" t="s">
        <v>15</v>
      </c>
      <c r="N40" s="12" t="s">
        <v>18</v>
      </c>
    </row>
    <row r="41" spans="3:15" x14ac:dyDescent="0.2">
      <c r="C41" s="10"/>
      <c r="J41" s="10"/>
    </row>
    <row r="42" spans="3:15" x14ac:dyDescent="0.2">
      <c r="C42" s="10"/>
      <c r="J42" s="10"/>
    </row>
    <row r="43" spans="3:15" x14ac:dyDescent="0.2">
      <c r="C43" s="10"/>
      <c r="J43" s="10"/>
    </row>
    <row r="44" spans="3:15" x14ac:dyDescent="0.2">
      <c r="J44" s="10"/>
      <c r="L44" s="12" t="s">
        <v>13</v>
      </c>
    </row>
    <row r="45" spans="3:15" x14ac:dyDescent="0.2">
      <c r="C45" s="17" t="s">
        <v>9</v>
      </c>
      <c r="L45" s="12" t="s">
        <v>29</v>
      </c>
    </row>
    <row r="46" spans="3:15" x14ac:dyDescent="0.2">
      <c r="C46" s="17" t="s">
        <v>10</v>
      </c>
      <c r="M46" s="12" t="s">
        <v>17</v>
      </c>
      <c r="N46" s="12" t="s">
        <v>16</v>
      </c>
    </row>
    <row r="47" spans="3:15" x14ac:dyDescent="0.2">
      <c r="C47" s="10"/>
      <c r="N47" s="12" t="s">
        <v>19</v>
      </c>
    </row>
    <row r="48" spans="3:15" ht="13.5" thickBot="1" x14ac:dyDescent="0.25">
      <c r="C48" s="10"/>
      <c r="D48" s="13"/>
      <c r="E48" s="9"/>
      <c r="F48" s="9"/>
      <c r="G48" s="9"/>
      <c r="H48" s="9"/>
      <c r="I48" s="9"/>
      <c r="J48" s="16"/>
    </row>
    <row r="51" spans="3:14" ht="13.5" thickBot="1" x14ac:dyDescent="0.25"/>
    <row r="52" spans="3:14" x14ac:dyDescent="0.2">
      <c r="D52" s="11"/>
      <c r="F52" s="12"/>
      <c r="G52" s="12"/>
      <c r="H52" s="12"/>
      <c r="I52" s="14"/>
      <c r="J52" s="15"/>
      <c r="M52" s="12" t="s">
        <v>15</v>
      </c>
      <c r="N52" s="12" t="s">
        <v>23</v>
      </c>
    </row>
    <row r="53" spans="3:14" x14ac:dyDescent="0.2">
      <c r="C53" s="10"/>
      <c r="J53" s="10"/>
    </row>
    <row r="54" spans="3:14" x14ac:dyDescent="0.2">
      <c r="C54" s="10"/>
      <c r="J54" s="10"/>
    </row>
    <row r="55" spans="3:14" x14ac:dyDescent="0.2">
      <c r="C55" s="10"/>
      <c r="J55" s="10"/>
      <c r="L55" s="12" t="s">
        <v>14</v>
      </c>
    </row>
    <row r="56" spans="3:14" x14ac:dyDescent="0.2">
      <c r="J56" s="10"/>
      <c r="M56" s="12" t="s">
        <v>30</v>
      </c>
    </row>
    <row r="57" spans="3:14" x14ac:dyDescent="0.2">
      <c r="C57" s="17" t="s">
        <v>9</v>
      </c>
    </row>
    <row r="58" spans="3:14" x14ac:dyDescent="0.2">
      <c r="C58" s="17" t="s">
        <v>10</v>
      </c>
      <c r="M58" s="12" t="s">
        <v>17</v>
      </c>
      <c r="N58" s="12" t="s">
        <v>28</v>
      </c>
    </row>
    <row r="59" spans="3:14" x14ac:dyDescent="0.2">
      <c r="C59" s="10"/>
      <c r="N59" s="12" t="s">
        <v>24</v>
      </c>
    </row>
    <row r="60" spans="3:14" ht="13.5" thickBot="1" x14ac:dyDescent="0.25">
      <c r="C60" s="10"/>
      <c r="D60" s="13"/>
      <c r="E60" s="9"/>
      <c r="F60" s="9"/>
      <c r="G60" s="9"/>
      <c r="H60" s="9"/>
      <c r="I60" s="9"/>
      <c r="J60" s="16"/>
      <c r="N60" s="12" t="s">
        <v>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DICIEMBRE 2023</vt:lpstr>
      <vt:lpstr>Sheet1</vt:lpstr>
      <vt:lpstr>'DICIEMBRE 2023'!Print_Area</vt:lpstr>
      <vt:lpstr>'DICIEMBRE 2023'!Print_Titles</vt:lpstr>
    </vt:vector>
  </TitlesOfParts>
  <Company>Comision Nacional de Etica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Comision Nacional de Etica</dc:creator>
  <cp:lastModifiedBy>Jennifer Gomez</cp:lastModifiedBy>
  <cp:lastPrinted>2024-01-16T13:06:12Z</cp:lastPrinted>
  <dcterms:created xsi:type="dcterms:W3CDTF">2006-07-11T17:39:34Z</dcterms:created>
  <dcterms:modified xsi:type="dcterms:W3CDTF">2024-01-16T13:06:57Z</dcterms:modified>
</cp:coreProperties>
</file>