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7F20C425-5DD2-4808-BCD0-CB07986ABFF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2" sheetId="11" r:id="rId1"/>
  </sheets>
  <definedNames>
    <definedName name="_xlnm.Print_Titles" localSheetId="0">'SEPTIEMBRE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1" l="1"/>
  <c r="G36" i="11"/>
  <c r="H8" i="11" l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l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</calcChain>
</file>

<file path=xl/sharedStrings.xml><?xml version="1.0" encoding="utf-8"?>
<sst xmlns="http://schemas.openxmlformats.org/spreadsheetml/2006/main" count="27" uniqueCount="23">
  <si>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</si>
  <si>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</si>
  <si>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</si>
  <si>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</si>
  <si>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</si>
  <si>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</si>
  <si>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</si>
  <si>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</si>
  <si>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</si>
  <si>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</si>
  <si>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</si>
  <si>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</si>
  <si>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30 de  septiembre del 2022</t>
  </si>
  <si>
    <t>20/9/22</t>
  </si>
  <si>
    <t>30/9/22</t>
  </si>
  <si>
    <t>15947</t>
  </si>
  <si>
    <t>15949</t>
  </si>
  <si>
    <t>15948</t>
  </si>
  <si>
    <t>15950</t>
  </si>
  <si>
    <t>(LISMARY MABEL FERNANDEZ MARTINez) REPOSICION GASTOS CORRIENTES DESEMBOLSADOS MEDIANTE CAJA CHICA DIRECCIÓN ADMINISTRATIVA DESDE RC. NO. 11044 HASTA 11085, CORRESPONDIENTE AL AÑO 2022, S/ANEXOS.-</t>
  </si>
  <si>
    <t>(DIANA CHANIN SANTOS ALCANTARA) REPOSICION GASTOS CORRIENTES DESEMBOLSADOS MEDIANTE CAJA CHICA DIRECCIÓN DE DIRECCIÓN JURÍDICA (SUPERVISIÓN Y AUDITORIA) DESDE RC NO. 3850 HASTA 3872, CORRESP. 2022</t>
  </si>
  <si>
    <t>(Jenny Elena Gomez De Los SantoS) Reposicion Gastos corrientes desembolsados mediante caja chica Dirección Tecnología De La Información Y Operaciones desde RC. No. 3088 hasta No. 3133, SEGUN ANEXOS.</t>
  </si>
  <si>
    <t>(ALEXANDRA MARIA ARIAS SUAREZ) REPOSICION GASTOS CORRIENTES DESEMBOLSADOS MEDIANTE CAJA CHICA DIRECCIÓN DE SERVICIOS DESDE RC. NO. 2084 HASTA NO. 2122,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</si>
</sst>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18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4" fontId="40" fillId="0" borderId="0" xfId="0" applyNumberFormat="1" applyFont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42" fillId="0" borderId="0" xfId="1" applyFont="1" applyFill="1" applyBorder="1"/>
    <xf numFmtId="0" fontId="0" fillId="0" borderId="0" xfId="0" applyBorder="1"/>
    <xf numFmtId="4" fontId="39" fillId="0" borderId="0" xfId="0" applyNumberFormat="1" applyFont="1"/>
    <xf numFmtId="0" fontId="41" fillId="2" borderId="0" xfId="0" applyFont="1" applyFill="1" applyBorder="1" applyAlignment="1">
      <alignment horizontal="center" vertical="center"/>
    </xf>
    <xf numFmtId="49" fontId="44" fillId="0" borderId="0" xfId="0" applyNumberFormat="1" applyFont="1" applyBorder="1" applyAlignment="1">
      <alignment horizontal="left"/>
    </xf>
    <xf numFmtId="0" fontId="41" fillId="2" borderId="0" xfId="0" applyFont="1" applyFill="1" applyBorder="1" applyAlignment="1">
      <alignment vertical="center"/>
    </xf>
    <xf numFmtId="0" fontId="38" fillId="0" borderId="0" xfId="0" applyFont="1"/>
    <xf numFmtId="0" fontId="4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Alignment="1"/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43" fontId="46" fillId="4" borderId="9" xfId="1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 wrapText="1"/>
    </xf>
    <xf numFmtId="165" fontId="47" fillId="0" borderId="2" xfId="43" applyNumberFormat="1" applyFont="1" applyBorder="1" applyAlignment="1">
      <alignment horizontal="left"/>
    </xf>
    <xf numFmtId="49" fontId="47" fillId="0" borderId="2" xfId="43" applyNumberFormat="1" applyFont="1" applyBorder="1" applyAlignment="1">
      <alignment horizontal="left"/>
    </xf>
    <xf numFmtId="49" fontId="47" fillId="0" borderId="2" xfId="43" applyNumberFormat="1" applyFont="1" applyBorder="1" applyAlignment="1">
      <alignment horizontal="left" vertical="center" wrapText="1"/>
    </xf>
    <xf numFmtId="166" fontId="47" fillId="0" borderId="2" xfId="0" applyNumberFormat="1" applyFont="1" applyBorder="1" applyAlignment="1">
      <alignment horizontal="right"/>
    </xf>
    <xf numFmtId="166" fontId="47" fillId="0" borderId="2" xfId="43" applyNumberFormat="1" applyFont="1" applyBorder="1" applyAlignment="1">
      <alignment horizontal="right"/>
    </xf>
    <xf numFmtId="4" fontId="48" fillId="2" borderId="2" xfId="0" applyNumberFormat="1" applyFont="1" applyFill="1" applyBorder="1" applyAlignment="1">
      <alignment horizontal="right"/>
    </xf>
    <xf numFmtId="165" fontId="47" fillId="0" borderId="2" xfId="0" applyNumberFormat="1" applyFont="1" applyBorder="1" applyAlignment="1">
      <alignment horizontal="left"/>
    </xf>
    <xf numFmtId="49" fontId="47" fillId="0" borderId="2" xfId="0" applyNumberFormat="1" applyFont="1" applyBorder="1" applyAlignment="1">
      <alignment horizontal="left"/>
    </xf>
    <xf numFmtId="49" fontId="47" fillId="0" borderId="2" xfId="0" applyNumberFormat="1" applyFont="1" applyBorder="1" applyAlignment="1">
      <alignment horizontal="left" wrapText="1"/>
    </xf>
    <xf numFmtId="49" fontId="47" fillId="0" borderId="2" xfId="0" applyNumberFormat="1" applyFont="1" applyBorder="1" applyAlignment="1">
      <alignment horizontal="left" vertical="center" wrapText="1"/>
    </xf>
    <xf numFmtId="0" fontId="49" fillId="0" borderId="2" xfId="38" applyFont="1" applyBorder="1"/>
    <xf numFmtId="165" fontId="47" fillId="0" borderId="2" xfId="42" applyNumberFormat="1" applyFont="1" applyBorder="1" applyAlignment="1">
      <alignment horizontal="left"/>
    </xf>
    <xf numFmtId="49" fontId="47" fillId="0" borderId="2" xfId="42" applyNumberFormat="1" applyFont="1" applyBorder="1" applyAlignment="1">
      <alignment horizontal="left"/>
    </xf>
    <xf numFmtId="49" fontId="47" fillId="0" borderId="2" xfId="42" applyNumberFormat="1" applyFont="1" applyBorder="1" applyAlignment="1">
      <alignment horizontal="left" vertical="center" wrapText="1"/>
    </xf>
    <xf numFmtId="0" fontId="49" fillId="0" borderId="2" xfId="17" applyFont="1" applyBorder="1"/>
    <xf numFmtId="165" fontId="47" fillId="0" borderId="2" xfId="40" applyNumberFormat="1" applyFont="1" applyBorder="1" applyAlignment="1"/>
    <xf numFmtId="49" fontId="47" fillId="0" borderId="2" xfId="18" applyNumberFormat="1" applyFont="1" applyBorder="1" applyAlignment="1">
      <alignment horizontal="right"/>
    </xf>
    <xf numFmtId="0" fontId="49" fillId="0" borderId="2" xfId="39" applyFont="1" applyBorder="1"/>
    <xf numFmtId="165" fontId="47" fillId="0" borderId="2" xfId="18" applyNumberFormat="1" applyFont="1" applyBorder="1" applyAlignment="1"/>
    <xf numFmtId="49" fontId="47" fillId="0" borderId="2" xfId="18" applyNumberFormat="1" applyFont="1" applyBorder="1" applyAlignment="1">
      <alignment horizontal="left" vertical="center" wrapText="1"/>
    </xf>
    <xf numFmtId="4" fontId="48" fillId="2" borderId="9" xfId="0" applyNumberFormat="1" applyFont="1" applyFill="1" applyBorder="1" applyAlignment="1">
      <alignment horizontal="right"/>
    </xf>
    <xf numFmtId="14" fontId="48" fillId="0" borderId="4" xfId="0" applyNumberFormat="1" applyFont="1" applyFill="1" applyBorder="1" applyAlignment="1"/>
    <xf numFmtId="0" fontId="48" fillId="0" borderId="2" xfId="0" applyFont="1" applyFill="1" applyBorder="1" applyAlignment="1">
      <alignment horizontal="right"/>
    </xf>
    <xf numFmtId="0" fontId="48" fillId="0" borderId="2" xfId="0" applyFont="1" applyFill="1" applyBorder="1" applyAlignment="1">
      <alignment wrapText="1"/>
    </xf>
    <xf numFmtId="164" fontId="48" fillId="0" borderId="2" xfId="1" applyNumberFormat="1" applyFont="1" applyFill="1" applyBorder="1"/>
    <xf numFmtId="43" fontId="48" fillId="0" borderId="2" xfId="1" applyFont="1" applyFill="1" applyBorder="1"/>
    <xf numFmtId="0" fontId="46" fillId="0" borderId="3" xfId="0" applyFont="1" applyFill="1" applyBorder="1" applyAlignment="1">
      <alignment wrapText="1"/>
    </xf>
    <xf numFmtId="4" fontId="48" fillId="2" borderId="10" xfId="0" applyNumberFormat="1" applyFont="1" applyFill="1" applyBorder="1" applyAlignment="1">
      <alignment vertical="center"/>
    </xf>
    <xf numFmtId="4" fontId="48" fillId="2" borderId="11" xfId="0" applyNumberFormat="1" applyFont="1" applyFill="1" applyBorder="1" applyAlignment="1">
      <alignment horizontal="right" vertical="center"/>
    </xf>
    <xf numFmtId="4" fontId="48" fillId="2" borderId="12" xfId="0" applyNumberFormat="1" applyFont="1" applyFill="1" applyBorder="1" applyAlignment="1">
      <alignment horizontal="right" vertical="center"/>
    </xf>
    <xf numFmtId="43" fontId="46" fillId="2" borderId="13" xfId="1" applyFont="1" applyFill="1" applyBorder="1" applyAlignment="1"/>
    <xf numFmtId="4" fontId="46" fillId="2" borderId="13" xfId="0" applyNumberFormat="1" applyFont="1" applyFill="1" applyBorder="1" applyAlignment="1">
      <alignment horizontal="right"/>
    </xf>
    <xf numFmtId="0" fontId="50" fillId="3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</cellXfs>
  <cellStyles count="44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5" xfId="9" xr:uid="{00000000-0005-0000-0000-000026000000}"/>
    <cellStyle name="Normal 6" xfId="10" xr:uid="{00000000-0005-0000-0000-000027000000}"/>
    <cellStyle name="Normal 7" xfId="11" xr:uid="{00000000-0005-0000-0000-000028000000}"/>
    <cellStyle name="Normal 8" xfId="12" xr:uid="{00000000-0005-0000-0000-000029000000}"/>
    <cellStyle name="Normal 9" xfId="13" xr:uid="{00000000-0005-0000-0000-00002A000000}"/>
    <cellStyle name="Porcentual 2" xfId="6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1457325</xdr:colOff>
      <xdr:row>0</xdr:row>
      <xdr:rowOff>0</xdr:rowOff>
    </xdr:from>
    <xdr:to>
      <xdr:col>4</xdr:col>
      <xdr:colOff>1457325</xdr:colOff>
      <xdr:row>2</xdr:row>
      <xdr:rowOff>42966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1028700</xdr:colOff>
      <xdr:row>0</xdr:row>
      <xdr:rowOff>0</xdr:rowOff>
    </xdr:from>
    <xdr:to>
      <xdr:col>4</xdr:col>
      <xdr:colOff>1028700</xdr:colOff>
      <xdr:row>2</xdr:row>
      <xdr:rowOff>251552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1609725</xdr:colOff>
      <xdr:row>0</xdr:row>
      <xdr:rowOff>0</xdr:rowOff>
    </xdr:from>
    <xdr:to>
      <xdr:col>4</xdr:col>
      <xdr:colOff>1609725</xdr:colOff>
      <xdr:row>3</xdr:row>
      <xdr:rowOff>52393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2038350</xdr:colOff>
      <xdr:row>0</xdr:row>
      <xdr:rowOff>0</xdr:rowOff>
    </xdr:from>
    <xdr:to>
      <xdr:col>4</xdr:col>
      <xdr:colOff>2038350</xdr:colOff>
      <xdr:row>3</xdr:row>
      <xdr:rowOff>36697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1150560</xdr:colOff>
      <xdr:row>0</xdr:row>
      <xdr:rowOff>34637</xdr:rowOff>
    </xdr:from>
    <xdr:to>
      <xdr:col>7</xdr:col>
      <xdr:colOff>1528916</xdr:colOff>
      <xdr:row>3</xdr:row>
      <xdr:rowOff>346364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4087242" y="34637"/>
          <a:ext cx="1815765" cy="1368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N41"/>
  <sheetViews>
    <sheetView showGridLines="0" tabSelected="1" zoomScale="55" zoomScaleNormal="55" workbookViewId="0">
      <selection activeCell="N8" sqref="N8"/>
    </sheetView>
  </sheetViews>
  <sheetFormatPr defaultRowHeight="50.1" customHeight="1" x14ac:dyDescent="0.2"/>
  <cols>
    <col min="1" max="1" width="1.5703125" customWidth="1"/>
    <col min="2" max="2" width="2.85546875" customWidth="1"/>
    <col min="3" max="3" width="16.7109375" style="21" customWidth="1"/>
    <col min="4" max="4" width="18" style="17" customWidth="1"/>
    <col min="5" max="5" width="141" customWidth="1"/>
    <col min="6" max="6" width="14" customWidth="1"/>
    <col min="7" max="7" width="21.5703125" customWidth="1"/>
    <col min="8" max="8" width="23" customWidth="1"/>
  </cols>
  <sheetData>
    <row r="1" spans="3:13" s="7" customFormat="1" ht="20.100000000000001" customHeight="1" x14ac:dyDescent="0.2">
      <c r="D1" s="8"/>
      <c r="E1" s="18"/>
      <c r="F1" s="19"/>
      <c r="G1" s="19"/>
      <c r="H1" s="19"/>
    </row>
    <row r="2" spans="3:13" s="7" customFormat="1" ht="41.25" customHeight="1" x14ac:dyDescent="0.2">
      <c r="C2" s="65" t="s">
        <v>11</v>
      </c>
      <c r="D2" s="65"/>
      <c r="E2" s="65"/>
      <c r="F2" s="65"/>
      <c r="G2" s="65"/>
      <c r="H2" s="65"/>
    </row>
    <row r="3" spans="3:13" s="7" customFormat="1" ht="22.5" customHeight="1" x14ac:dyDescent="0.2">
      <c r="C3" s="66" t="s">
        <v>10</v>
      </c>
      <c r="D3" s="66"/>
      <c r="E3" s="66"/>
      <c r="F3" s="66"/>
      <c r="G3" s="66"/>
      <c r="H3" s="66"/>
    </row>
    <row r="4" spans="3:13" s="7" customFormat="1" ht="33" customHeight="1" x14ac:dyDescent="0.2">
      <c r="C4" s="65" t="s">
        <v>9</v>
      </c>
      <c r="D4" s="65"/>
      <c r="E4" s="65"/>
      <c r="F4" s="65"/>
      <c r="G4" s="65"/>
      <c r="H4" s="65"/>
    </row>
    <row r="5" spans="3:13" s="2" customFormat="1" ht="39" customHeight="1" x14ac:dyDescent="0.2">
      <c r="C5" s="22" t="s">
        <v>12</v>
      </c>
      <c r="D5" s="23"/>
      <c r="E5" s="23"/>
      <c r="F5" s="23"/>
      <c r="G5" s="23"/>
      <c r="H5" s="24"/>
      <c r="I5" s="3"/>
      <c r="J5" s="3"/>
    </row>
    <row r="6" spans="3:13" s="2" customFormat="1" ht="25.5" customHeight="1" x14ac:dyDescent="0.2">
      <c r="C6" s="25"/>
      <c r="D6" s="26"/>
      <c r="E6" s="27"/>
      <c r="F6" s="26" t="s">
        <v>6</v>
      </c>
      <c r="G6" s="26"/>
      <c r="H6" s="28">
        <v>125441.98999999999</v>
      </c>
      <c r="I6" s="3"/>
      <c r="J6" s="3"/>
    </row>
    <row r="7" spans="3:13" s="2" customFormat="1" ht="55.5" customHeight="1" x14ac:dyDescent="0.2">
      <c r="C7" s="29" t="s">
        <v>3</v>
      </c>
      <c r="D7" s="30" t="s">
        <v>4</v>
      </c>
      <c r="E7" s="31" t="s">
        <v>5</v>
      </c>
      <c r="F7" s="32" t="s">
        <v>0</v>
      </c>
      <c r="G7" s="30" t="s">
        <v>1</v>
      </c>
      <c r="H7" s="31" t="s">
        <v>2</v>
      </c>
      <c r="I7" s="3"/>
      <c r="J7" s="3"/>
    </row>
    <row r="8" spans="3:13" s="5" customFormat="1" ht="83.25" customHeight="1" x14ac:dyDescent="0.35">
      <c r="C8" s="33">
        <v>44904</v>
      </c>
      <c r="D8" s="34" t="s">
        <v>15</v>
      </c>
      <c r="E8" s="35" t="s">
        <v>22</v>
      </c>
      <c r="F8" s="36"/>
      <c r="G8" s="37">
        <v>19031.98</v>
      </c>
      <c r="H8" s="38">
        <f>+H6+F8-G8</f>
        <v>106410.01</v>
      </c>
      <c r="J8" s="12"/>
      <c r="K8" s="12"/>
      <c r="L8" s="12"/>
      <c r="M8" s="12"/>
    </row>
    <row r="9" spans="3:13" s="5" customFormat="1" ht="76.5" customHeight="1" x14ac:dyDescent="0.35">
      <c r="C9" s="33" t="s">
        <v>13</v>
      </c>
      <c r="D9" s="34" t="s">
        <v>16</v>
      </c>
      <c r="E9" s="35" t="s">
        <v>21</v>
      </c>
      <c r="F9" s="36"/>
      <c r="G9" s="37">
        <v>14806.89</v>
      </c>
      <c r="H9" s="38">
        <f>+H8+F9-G9</f>
        <v>91603.12</v>
      </c>
      <c r="J9" s="12"/>
      <c r="K9" s="12"/>
      <c r="L9" s="12"/>
      <c r="M9" s="12"/>
    </row>
    <row r="10" spans="3:13" s="5" customFormat="1" ht="88.5" customHeight="1" x14ac:dyDescent="0.35">
      <c r="C10" s="33" t="s">
        <v>13</v>
      </c>
      <c r="D10" s="34" t="s">
        <v>17</v>
      </c>
      <c r="E10" s="35" t="s">
        <v>20</v>
      </c>
      <c r="F10" s="36"/>
      <c r="G10" s="37">
        <v>12408.85</v>
      </c>
      <c r="H10" s="38">
        <f>+H9+F10-G10</f>
        <v>79194.26999999999</v>
      </c>
      <c r="J10" s="12"/>
      <c r="K10" s="12"/>
      <c r="L10" s="12"/>
      <c r="M10" s="12"/>
    </row>
    <row r="11" spans="3:13" s="5" customFormat="1" ht="105" customHeight="1" thickBot="1" x14ac:dyDescent="0.4">
      <c r="C11" s="33" t="s">
        <v>14</v>
      </c>
      <c r="D11" s="34" t="s">
        <v>18</v>
      </c>
      <c r="E11" s="35" t="s">
        <v>19</v>
      </c>
      <c r="F11" s="36"/>
      <c r="G11" s="37">
        <v>24853.88</v>
      </c>
      <c r="H11" s="38">
        <f t="shared" ref="H11:H18" si="0">+H10+F11-G11</f>
        <v>54340.389999999985</v>
      </c>
      <c r="J11" s="12"/>
      <c r="K11" s="12"/>
      <c r="L11" s="12"/>
      <c r="M11" s="12"/>
    </row>
    <row r="12" spans="3:13" s="5" customFormat="1" ht="105" hidden="1" customHeight="1" x14ac:dyDescent="0.4">
      <c r="C12" s="39"/>
      <c r="D12" s="40"/>
      <c r="E12" s="41"/>
      <c r="F12" s="36"/>
      <c r="G12" s="36"/>
      <c r="H12" s="38">
        <f t="shared" si="0"/>
        <v>54340.389999999985</v>
      </c>
      <c r="J12" s="12"/>
      <c r="K12" s="12"/>
      <c r="L12" s="12"/>
      <c r="M12" s="12"/>
    </row>
    <row r="13" spans="3:13" s="5" customFormat="1" ht="99" hidden="1" customHeight="1" x14ac:dyDescent="0.4">
      <c r="C13" s="39"/>
      <c r="D13" s="40"/>
      <c r="E13" s="42"/>
      <c r="F13" s="36"/>
      <c r="G13" s="36"/>
      <c r="H13" s="38">
        <f t="shared" si="0"/>
        <v>54340.389999999985</v>
      </c>
      <c r="J13" s="12"/>
      <c r="K13" s="12"/>
      <c r="L13" s="12"/>
      <c r="M13" s="12"/>
    </row>
    <row r="14" spans="3:13" s="5" customFormat="1" ht="114" hidden="1" customHeight="1" x14ac:dyDescent="0.4">
      <c r="C14" s="39"/>
      <c r="D14" s="40"/>
      <c r="E14" s="42"/>
      <c r="F14" s="36"/>
      <c r="G14" s="36"/>
      <c r="H14" s="38">
        <f t="shared" si="0"/>
        <v>54340.389999999985</v>
      </c>
      <c r="J14" s="12"/>
      <c r="K14" s="12"/>
      <c r="L14" s="12"/>
      <c r="M14" s="12"/>
    </row>
    <row r="15" spans="3:13" s="5" customFormat="1" ht="85.5" hidden="1" customHeight="1" x14ac:dyDescent="0.4">
      <c r="C15" s="39"/>
      <c r="D15" s="40"/>
      <c r="E15" s="42"/>
      <c r="F15" s="43"/>
      <c r="G15" s="36"/>
      <c r="H15" s="38">
        <f t="shared" si="0"/>
        <v>54340.389999999985</v>
      </c>
      <c r="J15" s="12"/>
      <c r="K15" s="12"/>
      <c r="L15" s="12"/>
      <c r="M15" s="12"/>
    </row>
    <row r="16" spans="3:13" s="5" customFormat="1" ht="72" hidden="1" customHeight="1" thickBot="1" x14ac:dyDescent="0.4">
      <c r="C16" s="44"/>
      <c r="D16" s="45"/>
      <c r="E16" s="46"/>
      <c r="F16" s="47"/>
      <c r="G16" s="36"/>
      <c r="H16" s="38">
        <f t="shared" si="0"/>
        <v>54340.389999999985</v>
      </c>
      <c r="J16" s="12"/>
      <c r="K16" s="13"/>
      <c r="L16" s="12"/>
      <c r="M16" s="12"/>
    </row>
    <row r="17" spans="3:13" s="3" customFormat="1" ht="70.5" hidden="1" customHeight="1" x14ac:dyDescent="0.4">
      <c r="C17" s="48"/>
      <c r="D17" s="49"/>
      <c r="E17" s="42"/>
      <c r="F17" s="47"/>
      <c r="G17" s="50"/>
      <c r="H17" s="38">
        <f t="shared" si="0"/>
        <v>54340.389999999985</v>
      </c>
      <c r="J17" s="14"/>
      <c r="K17" s="14"/>
      <c r="L17" s="14"/>
      <c r="M17" s="14"/>
    </row>
    <row r="18" spans="3:13" s="3" customFormat="1" ht="69.75" hidden="1" customHeight="1" x14ac:dyDescent="0.4">
      <c r="C18" s="48"/>
      <c r="D18" s="49"/>
      <c r="E18" s="42"/>
      <c r="F18" s="47"/>
      <c r="G18" s="50"/>
      <c r="H18" s="38">
        <f t="shared" si="0"/>
        <v>54340.389999999985</v>
      </c>
    </row>
    <row r="19" spans="3:13" s="3" customFormat="1" ht="76.5" hidden="1" customHeight="1" x14ac:dyDescent="0.4">
      <c r="C19" s="48"/>
      <c r="D19" s="49"/>
      <c r="E19" s="42"/>
      <c r="F19" s="47"/>
      <c r="G19" s="50"/>
      <c r="H19" s="38">
        <f t="shared" ref="H19:H35" si="1">+H18+F19-G19</f>
        <v>54340.389999999985</v>
      </c>
    </row>
    <row r="20" spans="3:13" s="3" customFormat="1" ht="59.25" hidden="1" customHeight="1" x14ac:dyDescent="0.4">
      <c r="C20" s="51"/>
      <c r="D20" s="49"/>
      <c r="E20" s="52"/>
      <c r="F20" s="47"/>
      <c r="G20" s="50"/>
      <c r="H20" s="53">
        <f t="shared" si="1"/>
        <v>54340.389999999985</v>
      </c>
    </row>
    <row r="21" spans="3:13" s="3" customFormat="1" ht="75.75" hidden="1" customHeight="1" x14ac:dyDescent="0.4">
      <c r="C21" s="51"/>
      <c r="D21" s="49"/>
      <c r="E21" s="52"/>
      <c r="F21" s="47"/>
      <c r="G21" s="50"/>
      <c r="H21" s="53">
        <f t="shared" si="1"/>
        <v>54340.389999999985</v>
      </c>
    </row>
    <row r="22" spans="3:13" s="3" customFormat="1" ht="72" hidden="1" customHeight="1" x14ac:dyDescent="0.4">
      <c r="C22" s="51"/>
      <c r="D22" s="49"/>
      <c r="E22" s="52"/>
      <c r="F22" s="47"/>
      <c r="G22" s="50"/>
      <c r="H22" s="53">
        <f t="shared" si="1"/>
        <v>54340.389999999985</v>
      </c>
    </row>
    <row r="23" spans="3:13" s="3" customFormat="1" ht="67.5" hidden="1" customHeight="1" x14ac:dyDescent="0.4">
      <c r="C23" s="51"/>
      <c r="D23" s="49"/>
      <c r="E23" s="52"/>
      <c r="F23" s="47"/>
      <c r="G23" s="50"/>
      <c r="H23" s="53">
        <f t="shared" si="1"/>
        <v>54340.389999999985</v>
      </c>
    </row>
    <row r="24" spans="3:13" s="3" customFormat="1" ht="49.5" hidden="1" customHeight="1" x14ac:dyDescent="0.4">
      <c r="C24" s="51"/>
      <c r="D24" s="49"/>
      <c r="E24" s="52"/>
      <c r="F24" s="47"/>
      <c r="G24" s="50"/>
      <c r="H24" s="53">
        <f t="shared" si="1"/>
        <v>54340.389999999985</v>
      </c>
    </row>
    <row r="25" spans="3:13" s="3" customFormat="1" ht="49.5" hidden="1" customHeight="1" x14ac:dyDescent="0.4">
      <c r="C25" s="54"/>
      <c r="D25" s="55"/>
      <c r="E25" s="56"/>
      <c r="F25" s="57"/>
      <c r="G25" s="50"/>
      <c r="H25" s="53">
        <f t="shared" si="1"/>
        <v>54340.389999999985</v>
      </c>
    </row>
    <row r="26" spans="3:13" s="3" customFormat="1" ht="54" hidden="1" customHeight="1" x14ac:dyDescent="0.4">
      <c r="C26" s="54"/>
      <c r="D26" s="55"/>
      <c r="E26" s="56"/>
      <c r="F26" s="57"/>
      <c r="G26" s="50"/>
      <c r="H26" s="53">
        <f t="shared" si="1"/>
        <v>54340.389999999985</v>
      </c>
    </row>
    <row r="27" spans="3:13" s="3" customFormat="1" ht="50.25" hidden="1" customHeight="1" x14ac:dyDescent="0.4">
      <c r="C27" s="54"/>
      <c r="D27" s="55"/>
      <c r="E27" s="56"/>
      <c r="F27" s="57"/>
      <c r="G27" s="50"/>
      <c r="H27" s="53">
        <f t="shared" si="1"/>
        <v>54340.389999999985</v>
      </c>
    </row>
    <row r="28" spans="3:13" s="3" customFormat="1" ht="50.25" hidden="1" customHeight="1" x14ac:dyDescent="0.4">
      <c r="C28" s="54"/>
      <c r="D28" s="55"/>
      <c r="E28" s="56"/>
      <c r="F28" s="57"/>
      <c r="G28" s="50"/>
      <c r="H28" s="53">
        <f t="shared" si="1"/>
        <v>54340.389999999985</v>
      </c>
    </row>
    <row r="29" spans="3:13" s="3" customFormat="1" ht="78.75" hidden="1" customHeight="1" x14ac:dyDescent="0.4">
      <c r="C29" s="54"/>
      <c r="D29" s="55"/>
      <c r="E29" s="56"/>
      <c r="F29" s="57">
        <v>0</v>
      </c>
      <c r="G29" s="58">
        <v>0</v>
      </c>
      <c r="H29" s="53">
        <f t="shared" si="1"/>
        <v>54340.389999999985</v>
      </c>
    </row>
    <row r="30" spans="3:13" s="3" customFormat="1" ht="50.25" hidden="1" customHeight="1" x14ac:dyDescent="0.4">
      <c r="C30" s="54"/>
      <c r="D30" s="55"/>
      <c r="E30" s="56"/>
      <c r="F30" s="57">
        <v>0</v>
      </c>
      <c r="G30" s="58">
        <v>0</v>
      </c>
      <c r="H30" s="53">
        <f t="shared" si="1"/>
        <v>54340.389999999985</v>
      </c>
    </row>
    <row r="31" spans="3:13" s="3" customFormat="1" ht="50.25" hidden="1" customHeight="1" x14ac:dyDescent="0.4">
      <c r="C31" s="54"/>
      <c r="D31" s="55"/>
      <c r="E31" s="56"/>
      <c r="F31" s="57">
        <v>0</v>
      </c>
      <c r="G31" s="58">
        <v>0</v>
      </c>
      <c r="H31" s="53">
        <f t="shared" si="1"/>
        <v>54340.389999999985</v>
      </c>
    </row>
    <row r="32" spans="3:13" s="3" customFormat="1" ht="50.25" hidden="1" customHeight="1" x14ac:dyDescent="0.4">
      <c r="C32" s="54"/>
      <c r="D32" s="55"/>
      <c r="E32" s="56"/>
      <c r="F32" s="57">
        <v>0</v>
      </c>
      <c r="G32" s="58">
        <v>0</v>
      </c>
      <c r="H32" s="53">
        <f t="shared" si="1"/>
        <v>54340.389999999985</v>
      </c>
    </row>
    <row r="33" spans="3:92" s="3" customFormat="1" ht="50.25" hidden="1" customHeight="1" x14ac:dyDescent="0.4">
      <c r="C33" s="54"/>
      <c r="D33" s="55"/>
      <c r="E33" s="59"/>
      <c r="F33" s="57">
        <v>0</v>
      </c>
      <c r="G33" s="58">
        <v>0</v>
      </c>
      <c r="H33" s="53">
        <f t="shared" si="1"/>
        <v>54340.389999999985</v>
      </c>
    </row>
    <row r="34" spans="3:92" s="3" customFormat="1" ht="9.75" hidden="1" customHeight="1" x14ac:dyDescent="0.4">
      <c r="C34" s="54"/>
      <c r="D34" s="55"/>
      <c r="E34" s="56"/>
      <c r="F34" s="57">
        <v>0</v>
      </c>
      <c r="G34" s="58">
        <v>0</v>
      </c>
      <c r="H34" s="53">
        <f t="shared" si="1"/>
        <v>54340.389999999985</v>
      </c>
    </row>
    <row r="35" spans="3:92" s="3" customFormat="1" ht="10.5" hidden="1" customHeight="1" thickBot="1" x14ac:dyDescent="0.4">
      <c r="C35" s="54"/>
      <c r="D35" s="55"/>
      <c r="E35" s="56"/>
      <c r="F35" s="57">
        <v>0</v>
      </c>
      <c r="G35" s="58">
        <v>0</v>
      </c>
      <c r="H35" s="53">
        <f t="shared" si="1"/>
        <v>54340.389999999985</v>
      </c>
    </row>
    <row r="36" spans="3:92" s="3" customFormat="1" ht="50.1" customHeight="1" thickBot="1" x14ac:dyDescent="0.4">
      <c r="C36" s="60"/>
      <c r="D36" s="61"/>
      <c r="E36" s="62" t="s">
        <v>7</v>
      </c>
      <c r="F36" s="63">
        <f>SUM(F8:F10)</f>
        <v>0</v>
      </c>
      <c r="G36" s="63">
        <f>SUM(G8:G35)</f>
        <v>71101.599999999991</v>
      </c>
      <c r="H36" s="64">
        <f>+H35</f>
        <v>54340.389999999985</v>
      </c>
    </row>
    <row r="37" spans="3:92" s="1" customFormat="1" ht="50.1" customHeight="1" x14ac:dyDescent="0.2">
      <c r="C37" s="20"/>
      <c r="D37" s="16"/>
      <c r="E37" s="15" t="s">
        <v>8</v>
      </c>
      <c r="F37" s="9"/>
      <c r="G37" s="9"/>
      <c r="H37" s="4" t="s">
        <v>8</v>
      </c>
      <c r="I37" s="8"/>
      <c r="J37" s="8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</row>
    <row r="38" spans="3:92" ht="50.1" customHeight="1" x14ac:dyDescent="0.2">
      <c r="F38" s="9"/>
      <c r="G38" s="9" t="s">
        <v>8</v>
      </c>
    </row>
    <row r="39" spans="3:92" ht="50.1" customHeight="1" x14ac:dyDescent="0.2">
      <c r="E39" s="10"/>
      <c r="F39" s="9"/>
      <c r="G39" s="10"/>
    </row>
    <row r="41" spans="3:92" ht="50.1" customHeight="1" x14ac:dyDescent="0.2">
      <c r="H41" s="11" t="s">
        <v>8</v>
      </c>
    </row>
  </sheetData>
  <mergeCells count="6">
    <mergeCell ref="C5:H5"/>
    <mergeCell ref="C4:H4"/>
    <mergeCell ref="C2:H2"/>
    <mergeCell ref="C6:D6"/>
    <mergeCell ref="F6:G6"/>
    <mergeCell ref="C3:H3"/>
  </mergeCells>
  <phoneticPr fontId="43" type="noConversion"/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 2022</vt:lpstr>
      <vt:lpstr>'SEPTIEMBRE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2022-10-12T14:27:39Z</cp:lastPrinted>
  <dcterms:created xsi:type="dcterms:W3CDTF">2006-07-11T17:39:34Z</dcterms:created>
  <dcterms:modified xsi:type="dcterms:W3CDTF">2022-10-12T14:58:13Z</dcterms:modified>
</cp:coreProperties>
</file>