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1860" windowWidth="29040" windowHeight="15840" tabRatio="601"/>
  </bookViews>
  <sheets>
    <sheet name="SEPTIEMBRE 2022" sheetId="11" r:id="rId1"/>
    <sheet name="Sheet1" sheetId="12" state="hidden" r:id="rId2"/>
  </sheets>
  <definedNames>
    <definedName name="_xlnm.Print_Area" localSheetId="0">'SEPTIEMBRE 2022'!$A$1:$F$109</definedName>
    <definedName name="_xlnm.Print_Titles" localSheetId="0">'SEPTIEMBRE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<sst xmlns="http://schemas.openxmlformats.org/spreadsheetml/2006/main" count="119" uniqueCount="83">
  <si>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</si>
  <si>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</si>
  <si>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</si>
  <si>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</si>
  <si>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</si>
  <si>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</si>
  <si>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</si>
  <si>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</si>
  <si>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</si>
  <si>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</si>
  <si>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</si>
  <si>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</si>
  <si>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</si>
  <si>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</si>
  <si>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</si>
  <si>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</si>
  <si>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</si>
  <si>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</si>
  <si>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</si>
  <si>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</si>
  <si>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</si>
  <si>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</si>
  <si>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</si>
  <si>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</si>
  <si>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</si>
  <si>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</si>
  <si>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</si>
  <si>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</si>
  <si>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</si>
  <si>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</si>
  <si>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</si>
  <si>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</si>
  <si>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</si>
  <si>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</si>
  <si>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</si>
  <si>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</si>
  <si>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</si>
  <si>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30  de septiembre del 2022</t>
  </si>
  <si>
    <t>LIB. #2757-1</t>
  </si>
  <si>
    <t>LIB. #2761-1</t>
  </si>
  <si>
    <t>LIB. #2762-1</t>
  </si>
  <si>
    <t>LIB. #2763-1</t>
  </si>
  <si>
    <t>PAGO A TRAVES DEL SIGEF (ISR 5% PROVEEDORES DEL ESTADO) LIBRAMIENTO NO. 2762-1, FACTURA PROVEEDOR EXCEL CONSULTING, SRL.-</t>
  </si>
  <si>
    <t>PAGO A TRAVES DEL SIGEF (ISR 5% PROVEEDORES DEL ESTADO) LIBRAMIENTO NO. 2763-1, FACTURA PROVEEDOR WENDY'S MUEBLES, SRL.-</t>
  </si>
  <si>
    <t>(Oficina Presidencial De Tecnologia) PAGO FACTURA #B1500001772, POR DE APORTE (ALQUILER) PARA EL SOSTENIMIENTO DE LA OPERACIÓN DEL ESPACIO FÍSICO QUE OCUPA LA TSS EN EL PUNTO GOB-SAMBIL, CORRESP. AGOSTO 2022.-</t>
  </si>
  <si>
    <t>(Oficina Presidencial De Tecnologia) PAGO FACTURA #B1500001758, POR APORTE (ALQUILER) PARA EL SOSTENIMIENTO DE LA OPERACIÓN DEL ESPACIO FÍSICO QUE OCUPA LA TSS EN EL PUNTO GOB-MEGACENTRO, CORRESP. AGOSTO 2022.-</t>
  </si>
  <si>
    <t>(EXCEL CONSULTING, SRL) Pago  factura #B1500000027, por concepto de alquiler de parqueo para los vehículos de los colaboradores de la TSS, correspondiente al mes de agosto 2022, según contrato.-</t>
  </si>
  <si>
    <t xml:space="preserve">(Wendy'S Muebles, SRL) PAGO  FACTURA #B1500000277, POR CONCEPTO DE ALQUILER DE LOS LOCALES COMERCIALES NO. 1-D Y 2-D DEL CONDOMINIO CLAVEL (PLAZA NACO), CORRESP. AL PERIODO DEL 11/07/2022 AL 10/08/2022.-
</t>
  </si>
  <si>
    <t>15/9/22</t>
  </si>
  <si>
    <t>20/9/22</t>
  </si>
  <si>
    <t>23/9/22</t>
  </si>
  <si>
    <t>26/9/22</t>
  </si>
  <si>
    <t>13634</t>
  </si>
  <si>
    <t>LIB. #2951-1</t>
  </si>
  <si>
    <t>LIB. #2944-1</t>
  </si>
  <si>
    <t>LIB. #2999-1</t>
  </si>
  <si>
    <t>LIB. #2946-1</t>
  </si>
  <si>
    <t>13641</t>
  </si>
  <si>
    <t>PAGO A TRAVES DEL SIGEF (ISR 5% Y 30% DE ITBIS PROVEEDORES DEL ESTADO) LIBRAMIENTO NO. 2951-1, FACTURA PROVEEDOR URBANVOLT SOLUTION, SRL.-</t>
  </si>
  <si>
    <t>PAGO A TRAVES DEL SIGEF (ISR 5% PROVEEDORES DEL ESTADO) LIBRAMIENTO NO. 2944-1, FACTURA PROVEEDOR MAGIC MAGNUM VENTURES, SRL.-</t>
  </si>
  <si>
    <t>PAGO A TRAVES DEL SIGEF (ISR 5% PROVEEDORES DEL ESTADO) LIBRAMIENTO NO. 2999-1, FACTURA PROVEEDOR EXCEL CONSULTING, SRL.-</t>
  </si>
  <si>
    <t>PAGO A TRAVES DEL SIGEF (ISR 5% PROVEEDORES DEL ESTADO) LIBRAMIENTO NO. 2946-1, FACTURA PROVEEDOR INVERSIONES PRF, SRL.-</t>
  </si>
  <si>
    <t>P/REG. DEPOSITO  POR CONCEPTO DE  CXC UNIPAGO CONTRIBUCIONES, SEGUN CONTRATO, CORRESPONDIENTE AL MES DE AGOSTO  2022, S/ANEXOS.</t>
  </si>
  <si>
    <t>P/REG.  DEPOSITO POR CONCEPTO CXC INFOTEP DE 69,105  TRANSACCIONES  DE LOS SERVICIOS PRESTADOS A TRAVES DE RED BANCARIA,  CORRESP. AL MES DE AGOSTO/ 2022.-</t>
  </si>
  <si>
    <t>(INVERSIONES PRF, SRL) Pago  factura #B1500000466, por concepto de alquiler del local comercial No. 402 en el 4to. Piso de la Plaza Galería 56, ubicada en San Francisco de Macorís, c</t>
  </si>
  <si>
    <t>(EXCEL CONSULTING, SRL) PAGO FACTURA #B1500000028, POR CONCEPTO DE ALQUILER DE PARQUEO PARA LOS VEHÍCULOS DE LOS COLABORADORES DE LA TSS, CORRESPONDIENTE AL MES DE SEPTIEMBRE 2022, SEG</t>
  </si>
  <si>
    <t>(MAGIC MAGNUM VENTURES SRL) Pago  factura #B1500000009, por concepto de alquiler del local comercial ubicado en el Primer Nivel con el Anexo del Edificio Comercial ubicado en la avenida G</t>
  </si>
  <si>
    <t>(URBANVOLT SOLUTIONS, SRL) PAGO  FACTURA #B1500000452, POR CONCEPTO DE ALMACENAMIENTO Y CUSTODIA DE ARCHIVO INSTITUCIONAL DE LA TSS, CORRESP. AL PERIODO 13/07/2022 AL 12/08/2022.- S/CONT</t>
  </si>
  <si>
    <t>28/9/22</t>
  </si>
  <si>
    <t>30/9/22</t>
  </si>
  <si>
    <t>13646</t>
  </si>
  <si>
    <t>13647</t>
  </si>
  <si>
    <t>LIB. #3085-1</t>
  </si>
  <si>
    <t>LIB. #3084-1</t>
  </si>
  <si>
    <t>LIB. #3082-1</t>
  </si>
  <si>
    <t>30092022</t>
  </si>
  <si>
    <t>PAGO A TRAVES DEL SIGEF (ISR 5% PROVEEDORES DEL ESTADO) LIBRAMIENTO NO. 3085-1, FACTURA PROVEEDOR WENDY'S MUEBLES, SRL.-</t>
  </si>
  <si>
    <t>P/REG. DEPOSITO POR CONCEPTO DE PAGO (1) HONORARIOS ACUERDOS DE PAGOS ORDINARIOS A RAZON DE RD$400.00 C/U ENTRE LA TSS Y LOS EMPLEADORES:</t>
  </si>
  <si>
    <t>PARA REGISTRAR DEPOSITO POR CONCEPTO DE PENALIDADES APLICADAS A LOS BANCOS RECAUDADORES EN EL  MES DE JULIO  2022, S/ANEXOS..-</t>
  </si>
  <si>
    <t>P/REG. DEPOSITO POR CONCEPTO  CXC UNIPAGO POR  COMISION BANCO TSS Y DE CONTRIBUCIONES, SEGUN CONTRATO, CORRESPONDIENTE AL MES DE AGOSTO  2022, S/ANEXOS.</t>
  </si>
  <si>
    <t>(Wendy'S Muebles, SRL) PAGO  FACTURA #B1500000284, POR CONCEPTO DE ALQUILER DE LOS LOCALES COMERCIALES NO. 1-D Y 2-D DEL CONDOMINIO CLAVEL (PLAZA NACO), CORRESP. AL PERIODO DEL 11/08/2022 AL 10/09/2022</t>
  </si>
  <si>
    <t>(Oficina Presidencial De Tecnologia) PAGO  FACTURA #B1500001802, POR APORTE (ALQUILER) PARA EL SOSTENIMIENTO DE LA OPERACIÓN DEL ESPACIO FÍSICO QUE OCUPA LA TSS EN EL PUNTO GOB-MEGACENTRO, CORRESP,. SEPTIEMBRE 2022</t>
  </si>
  <si>
    <t>(Oficina Presidencial De Tecnologia) PAGO  FACTURA #B1500001819, POR DE APORTE (ALQUILER) PARA EL SOSTENIMIENTO DE LA OPERACIÓN DEL ESPACIO FÍSICO QUE OCUPA LA TSS EN EL PUNTO GOB-SAMBIL, CORRESP.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</si>
</sst>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64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6" fillId="0" borderId="0"/>
    <xf numFmtId="0" fontId="73" fillId="0" borderId="0"/>
    <xf numFmtId="9" fontId="66" fillId="0" borderId="0" applyFont="0" applyFill="0" applyBorder="0" applyAlignment="0" applyProtection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69" fillId="0" borderId="0" xfId="0" applyFont="1" applyAlignment="1">
      <alignment vertical="center"/>
    </xf>
    <xf numFmtId="0" fontId="69" fillId="2" borderId="0" xfId="0" applyFont="1" applyFill="1" applyAlignment="1">
      <alignment vertical="center"/>
    </xf>
    <xf numFmtId="4" fontId="67" fillId="0" borderId="0" xfId="0" applyNumberFormat="1" applyFont="1" applyAlignment="1">
      <alignment vertical="center"/>
    </xf>
    <xf numFmtId="0" fontId="6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71" fillId="0" borderId="0" xfId="1" applyFont="1" applyFill="1" applyBorder="1"/>
    <xf numFmtId="0" fontId="0" fillId="0" borderId="0" xfId="0" applyBorder="1"/>
    <xf numFmtId="4" fontId="66" fillId="0" borderId="0" xfId="0" applyNumberFormat="1" applyFont="1"/>
    <xf numFmtId="43" fontId="69" fillId="2" borderId="0" xfId="1" applyFont="1" applyFill="1" applyAlignment="1">
      <alignment vertical="center"/>
    </xf>
    <xf numFmtId="164" fontId="69" fillId="2" borderId="0" xfId="0" applyNumberFormat="1" applyFont="1" applyFill="1" applyAlignment="1">
      <alignment vertical="center"/>
    </xf>
    <xf numFmtId="0" fontId="69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4" fillId="0" borderId="0" xfId="0" applyFont="1"/>
    <xf numFmtId="0" fontId="0" fillId="0" borderId="7" xfId="0" applyBorder="1"/>
    <xf numFmtId="0" fontId="64" fillId="0" borderId="9" xfId="0" applyFont="1" applyBorder="1"/>
    <xf numFmtId="0" fontId="0" fillId="0" borderId="8" xfId="0" applyBorder="1"/>
    <xf numFmtId="0" fontId="0" fillId="0" borderId="10" xfId="0" applyBorder="1"/>
    <xf numFmtId="0" fontId="64" fillId="0" borderId="0" xfId="0" applyFont="1" applyAlignment="1">
      <alignment vertical="center"/>
    </xf>
    <xf numFmtId="0" fontId="64" fillId="3" borderId="0" xfId="0" applyFont="1" applyFill="1"/>
    <xf numFmtId="0" fontId="64" fillId="0" borderId="0" xfId="0" applyFont="1" applyBorder="1"/>
    <xf numFmtId="0" fontId="6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6" fillId="0" borderId="0" xfId="0" applyFont="1" applyAlignment="1">
      <alignment horizontal="left"/>
    </xf>
    <xf numFmtId="0" fontId="6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5" fillId="6" borderId="2" xfId="1" applyFont="1" applyFill="1" applyBorder="1" applyAlignment="1">
      <alignment horizontal="center" vertical="center" wrapText="1"/>
    </xf>
    <xf numFmtId="0" fontId="75" fillId="6" borderId="2" xfId="0" applyFont="1" applyFill="1" applyBorder="1" applyAlignment="1">
      <alignment horizontal="center" vertical="center" wrapText="1"/>
    </xf>
    <xf numFmtId="4" fontId="76" fillId="2" borderId="2" xfId="0" applyNumberFormat="1" applyFont="1" applyFill="1" applyBorder="1" applyAlignment="1">
      <alignment horizontal="right"/>
    </xf>
    <xf numFmtId="4" fontId="76" fillId="2" borderId="1" xfId="0" applyNumberFormat="1" applyFont="1" applyFill="1" applyBorder="1" applyAlignment="1">
      <alignment horizontal="right" vertical="center"/>
    </xf>
    <xf numFmtId="4" fontId="76" fillId="2" borderId="4" xfId="0" applyNumberFormat="1" applyFont="1" applyFill="1" applyBorder="1" applyAlignment="1">
      <alignment horizontal="right" vertical="center"/>
    </xf>
    <xf numFmtId="4" fontId="75" fillId="2" borderId="4" xfId="0" applyNumberFormat="1" applyFont="1" applyFill="1" applyBorder="1" applyAlignment="1">
      <alignment horizontal="right"/>
    </xf>
    <xf numFmtId="4" fontId="75" fillId="2" borderId="11" xfId="0" applyNumberFormat="1" applyFont="1" applyFill="1" applyBorder="1" applyAlignment="1"/>
    <xf numFmtId="43" fontId="75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5" fillId="2" borderId="16" xfId="0" applyFont="1" applyFill="1" applyBorder="1" applyAlignment="1">
      <alignment horizontal="right" vertical="center"/>
    </xf>
    <xf numFmtId="0" fontId="65" fillId="2" borderId="16" xfId="0" applyFont="1" applyFill="1" applyBorder="1" applyAlignment="1">
      <alignment horizontal="left" vertical="center"/>
    </xf>
    <xf numFmtId="0" fontId="70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8" fillId="2" borderId="20" xfId="0" applyFont="1" applyFill="1" applyBorder="1" applyAlignment="1">
      <alignment horizontal="right" vertical="center"/>
    </xf>
    <xf numFmtId="0" fontId="68" fillId="2" borderId="21" xfId="0" applyFont="1" applyFill="1" applyBorder="1" applyAlignment="1">
      <alignment horizontal="right" vertical="center"/>
    </xf>
    <xf numFmtId="0" fontId="68" fillId="2" borderId="21" xfId="0" applyFont="1" applyFill="1" applyBorder="1" applyAlignment="1">
      <alignment horizontal="left" vertical="center"/>
    </xf>
    <xf numFmtId="0" fontId="68" fillId="2" borderId="21" xfId="0" applyFont="1" applyFill="1" applyBorder="1" applyAlignment="1">
      <alignment horizontal="center" vertical="center"/>
    </xf>
    <xf numFmtId="0" fontId="68" fillId="2" borderId="22" xfId="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49" fontId="79" fillId="0" borderId="2" xfId="0" applyNumberFormat="1" applyFont="1" applyBorder="1" applyAlignment="1">
      <alignment horizontal="left"/>
    </xf>
    <xf numFmtId="166" fontId="79" fillId="0" borderId="2" xfId="0" applyNumberFormat="1" applyFont="1" applyBorder="1" applyAlignment="1">
      <alignment horizontal="right"/>
    </xf>
    <xf numFmtId="4" fontId="80" fillId="2" borderId="23" xfId="0" applyNumberFormat="1" applyFont="1" applyFill="1" applyBorder="1" applyAlignment="1">
      <alignment horizontal="right"/>
    </xf>
    <xf numFmtId="49" fontId="79" fillId="0" borderId="2" xfId="0" applyNumberFormat="1" applyFont="1" applyBorder="1" applyAlignment="1">
      <alignment horizontal="left" vertical="center" wrapText="1"/>
    </xf>
    <xf numFmtId="165" fontId="81" fillId="0" borderId="2" xfId="40" applyNumberFormat="1" applyFont="1" applyBorder="1" applyAlignment="1">
      <alignment horizontal="right"/>
    </xf>
    <xf numFmtId="49" fontId="81" fillId="0" borderId="2" xfId="22" applyNumberFormat="1" applyFont="1" applyBorder="1" applyAlignment="1">
      <alignment horizontal="right"/>
    </xf>
    <xf numFmtId="49" fontId="81" fillId="0" borderId="2" xfId="39" applyNumberFormat="1" applyFont="1" applyBorder="1" applyAlignment="1">
      <alignment horizontal="left" vertical="center" wrapText="1"/>
    </xf>
    <xf numFmtId="0" fontId="82" fillId="0" borderId="2" xfId="39" applyFont="1" applyBorder="1"/>
    <xf numFmtId="165" fontId="81" fillId="0" borderId="2" xfId="22" applyNumberFormat="1" applyFont="1" applyBorder="1" applyAlignment="1">
      <alignment horizontal="right"/>
    </xf>
    <xf numFmtId="49" fontId="81" fillId="0" borderId="2" xfId="22" applyNumberFormat="1" applyFont="1" applyBorder="1" applyAlignment="1">
      <alignment horizontal="left" vertical="center" wrapText="1"/>
    </xf>
    <xf numFmtId="0" fontId="82" fillId="0" borderId="2" xfId="20" applyFont="1" applyBorder="1"/>
    <xf numFmtId="49" fontId="81" fillId="0" borderId="2" xfId="22" applyNumberFormat="1" applyFont="1" applyBorder="1" applyAlignment="1">
      <alignment horizontal="left" wrapText="1"/>
    </xf>
    <xf numFmtId="49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 vertical="center" wrapText="1"/>
    </xf>
    <xf numFmtId="166" fontId="81" fillId="0" borderId="2" xfId="0" applyNumberFormat="1" applyFont="1" applyBorder="1" applyAlignment="1">
      <alignment horizontal="right"/>
    </xf>
    <xf numFmtId="165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 wrapText="1"/>
    </xf>
    <xf numFmtId="4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/>
    </xf>
    <xf numFmtId="49" fontId="79" fillId="4" borderId="2" xfId="0" applyNumberFormat="1" applyFont="1" applyFill="1" applyBorder="1" applyAlignment="1">
      <alignment horizontal="left"/>
    </xf>
    <xf numFmtId="49" fontId="79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79" fillId="0" borderId="2" xfId="0" applyNumberFormat="1" applyFont="1" applyBorder="1" applyAlignment="1">
      <alignment horizontal="right"/>
    </xf>
    <xf numFmtId="165" fontId="79" fillId="4" borderId="2" xfId="0" applyNumberFormat="1" applyFont="1" applyFill="1" applyBorder="1" applyAlignment="1">
      <alignment horizontal="right"/>
    </xf>
    <xf numFmtId="165" fontId="79" fillId="0" borderId="2" xfId="0" applyNumberFormat="1" applyFont="1" applyBorder="1" applyAlignment="1">
      <alignment horizontal="left"/>
    </xf>
    <xf numFmtId="166" fontId="83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9" fontId="79" fillId="0" borderId="2" xfId="0" applyNumberFormat="1" applyFont="1" applyBorder="1" applyAlignment="1">
      <alignment horizontal="left" wrapText="1"/>
    </xf>
    <xf numFmtId="0" fontId="75" fillId="6" borderId="2" xfId="0" applyFont="1" applyFill="1" applyBorder="1" applyAlignment="1">
      <alignment horizontal="right" vertical="center" wrapText="1"/>
    </xf>
    <xf numFmtId="0" fontId="75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8" fillId="2" borderId="18" xfId="0" applyFont="1" applyFill="1" applyBorder="1" applyAlignment="1">
      <alignment horizontal="center" vertical="center"/>
    </xf>
    <xf numFmtId="0" fontId="68" fillId="2" borderId="0" xfId="0" applyFont="1" applyFill="1" applyBorder="1" applyAlignment="1">
      <alignment horizontal="center" vertical="center"/>
    </xf>
    <xf numFmtId="0" fontId="68" fillId="2" borderId="19" xfId="0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horizontal="center" vertical="center"/>
    </xf>
    <xf numFmtId="0" fontId="74" fillId="5" borderId="12" xfId="0" applyFont="1" applyFill="1" applyBorder="1" applyAlignment="1">
      <alignment horizontal="center" vertical="center"/>
    </xf>
    <xf numFmtId="0" fontId="74" fillId="5" borderId="13" xfId="0" applyFont="1" applyFill="1" applyBorder="1" applyAlignment="1">
      <alignment horizontal="center" vertical="center"/>
    </xf>
    <xf numFmtId="0" fontId="74" fillId="5" borderId="14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center" vertical="center"/>
    </xf>
    <xf numFmtId="0" fontId="77" fillId="0" borderId="16" xfId="0" applyFont="1" applyBorder="1" applyAlignment="1">
      <alignment horizontal="center" vertical="center"/>
    </xf>
    <xf numFmtId="165" fontId="79" fillId="0" borderId="2" xfId="68" applyNumberFormat="1" applyFont="1" applyBorder="1" applyAlignment="1">
      <alignment horizontal="left"/>
    </xf>
    <xf numFmtId="49" fontId="79" fillId="0" borderId="2" xfId="68" applyNumberFormat="1" applyFont="1" applyBorder="1" applyAlignment="1">
      <alignment horizontal="left"/>
    </xf>
    <xf numFmtId="166" fontId="79" fillId="0" borderId="2" xfId="68" applyNumberFormat="1" applyFont="1" applyBorder="1" applyAlignment="1">
      <alignment horizontal="right"/>
    </xf>
    <xf numFmtId="0" fontId="84" fillId="0" borderId="2" xfId="68" applyFont="1" applyBorder="1"/>
    <xf numFmtId="49" fontId="79" fillId="0" borderId="2" xfId="68" applyNumberFormat="1" applyFont="1" applyBorder="1" applyAlignment="1">
      <alignment horizontal="left" vertical="center" wrapText="1"/>
    </xf>
    <xf numFmtId="49" fontId="79" fillId="0" borderId="2" xfId="68" applyNumberFormat="1" applyFont="1" applyBorder="1" applyAlignment="1">
      <alignment horizontal="left" wrapText="1"/>
    </xf>
  </cellXfs>
  <cellStyles count="69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65" xfId="67"/>
    <cellStyle name="Normal 66" xfId="68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topLeftCell="B30" zoomScale="62" zoomScaleNormal="62" workbookViewId="0">
      <selection activeCell="C31" sqref="C31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82"/>
      <c r="B2" s="83"/>
      <c r="C2" s="83"/>
      <c r="D2" s="83"/>
      <c r="E2" s="83"/>
      <c r="F2" s="84"/>
    </row>
    <row r="3" spans="1:9" s="7" customFormat="1" ht="20.100000000000001" customHeight="1" x14ac:dyDescent="0.2">
      <c r="A3" s="82"/>
      <c r="B3" s="83"/>
      <c r="C3" s="83"/>
      <c r="D3" s="83"/>
      <c r="E3" s="83"/>
      <c r="F3" s="84"/>
    </row>
    <row r="4" spans="1:9" s="7" customFormat="1" ht="15" customHeight="1" x14ac:dyDescent="0.2">
      <c r="A4" s="85"/>
      <c r="B4" s="86"/>
      <c r="C4" s="86"/>
      <c r="D4" s="86"/>
      <c r="E4" s="86"/>
      <c r="F4" s="87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3" t="s">
        <v>36</v>
      </c>
      <c r="B6" s="93"/>
      <c r="C6" s="93"/>
      <c r="D6" s="93"/>
      <c r="E6" s="93"/>
      <c r="F6" s="93"/>
      <c r="G6" s="51"/>
      <c r="H6" s="51"/>
    </row>
    <row r="7" spans="1:9" s="7" customFormat="1" ht="52.5" customHeight="1" x14ac:dyDescent="0.2">
      <c r="A7" s="88" t="s">
        <v>10</v>
      </c>
      <c r="B7" s="88"/>
      <c r="C7" s="88"/>
      <c r="D7" s="88"/>
      <c r="E7" s="88"/>
      <c r="F7" s="88"/>
    </row>
    <row r="8" spans="1:9" s="7" customFormat="1" ht="41.25" customHeight="1" x14ac:dyDescent="0.2">
      <c r="A8" s="92" t="s">
        <v>9</v>
      </c>
      <c r="B8" s="92"/>
      <c r="C8" s="92"/>
      <c r="D8" s="92"/>
      <c r="E8" s="92"/>
      <c r="F8" s="92"/>
    </row>
    <row r="9" spans="1:9" s="2" customFormat="1" ht="37.5" customHeight="1" x14ac:dyDescent="0.2">
      <c r="A9" s="89" t="s">
        <v>37</v>
      </c>
      <c r="B9" s="90"/>
      <c r="C9" s="90"/>
      <c r="D9" s="90"/>
      <c r="E9" s="90"/>
      <c r="F9" s="91"/>
      <c r="G9" s="3"/>
      <c r="H9" s="3"/>
      <c r="I9" s="3"/>
    </row>
    <row r="10" spans="1:9" s="2" customFormat="1" ht="37.5" customHeight="1" x14ac:dyDescent="0.2">
      <c r="A10" s="80" t="s">
        <v>3</v>
      </c>
      <c r="B10" s="81" t="s">
        <v>4</v>
      </c>
      <c r="C10" s="81" t="s">
        <v>5</v>
      </c>
      <c r="D10" s="81" t="s">
        <v>6</v>
      </c>
      <c r="E10" s="81"/>
      <c r="F10" s="32">
        <v>45527767.739999995</v>
      </c>
      <c r="G10" s="3"/>
      <c r="H10" s="3"/>
      <c r="I10" s="3"/>
    </row>
    <row r="11" spans="1:9" s="2" customFormat="1" ht="41.25" customHeight="1" x14ac:dyDescent="0.2">
      <c r="A11" s="80"/>
      <c r="B11" s="81"/>
      <c r="C11" s="81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44721</v>
      </c>
      <c r="B12" s="52" t="s">
        <v>38</v>
      </c>
      <c r="C12" s="55" t="s">
        <v>44</v>
      </c>
      <c r="D12" s="53"/>
      <c r="E12" s="53">
        <v>120000</v>
      </c>
      <c r="F12" s="78">
        <f>+F10+D12-E12</f>
        <v>45407767.739999995</v>
      </c>
      <c r="G12" s="3"/>
      <c r="H12" s="77"/>
      <c r="I12" s="3"/>
    </row>
    <row r="13" spans="1:9" s="2" customFormat="1" ht="94.5" customHeight="1" x14ac:dyDescent="0.4">
      <c r="A13" s="76">
        <v>44721</v>
      </c>
      <c r="B13" s="52" t="s">
        <v>39</v>
      </c>
      <c r="C13" s="55" t="s">
        <v>45</v>
      </c>
      <c r="D13" s="53"/>
      <c r="E13" s="53">
        <v>150000</v>
      </c>
      <c r="F13" s="78">
        <f>+F12+D13-E13</f>
        <v>45257767.739999995</v>
      </c>
      <c r="G13" s="3"/>
      <c r="H13" s="3"/>
      <c r="I13" s="3"/>
    </row>
    <row r="14" spans="1:9" s="2" customFormat="1" ht="94.5" customHeight="1" x14ac:dyDescent="0.4">
      <c r="A14" s="76">
        <v>44721</v>
      </c>
      <c r="B14" s="52" t="s">
        <v>40</v>
      </c>
      <c r="C14" s="55" t="s">
        <v>46</v>
      </c>
      <c r="D14" s="53"/>
      <c r="E14" s="53">
        <v>723360.09</v>
      </c>
      <c r="F14" s="78">
        <f>+F13+D14-E14</f>
        <v>44534407.649999991</v>
      </c>
      <c r="G14" s="3"/>
      <c r="H14" s="3"/>
      <c r="I14" s="3"/>
    </row>
    <row r="15" spans="1:9" s="2" customFormat="1" ht="87" customHeight="1" x14ac:dyDescent="0.4">
      <c r="A15" s="76">
        <v>44721</v>
      </c>
      <c r="B15" s="52" t="s">
        <v>41</v>
      </c>
      <c r="C15" s="79" t="s">
        <v>47</v>
      </c>
      <c r="D15" s="53"/>
      <c r="E15" s="53">
        <v>890409.14</v>
      </c>
      <c r="F15" s="78">
        <f t="shared" ref="F15:F62" si="0">+F14+D15-E15</f>
        <v>43643998.50999999</v>
      </c>
      <c r="G15" s="3"/>
      <c r="H15" s="3"/>
      <c r="I15" s="3"/>
    </row>
    <row r="16" spans="1:9" s="2" customFormat="1" ht="94.5" customHeight="1" x14ac:dyDescent="0.4">
      <c r="A16" s="76">
        <v>44721</v>
      </c>
      <c r="B16" s="52" t="s">
        <v>40</v>
      </c>
      <c r="C16" s="55" t="s">
        <v>42</v>
      </c>
      <c r="D16" s="53"/>
      <c r="E16" s="53">
        <v>32007.08</v>
      </c>
      <c r="F16" s="78">
        <f t="shared" si="0"/>
        <v>43611991.429999992</v>
      </c>
      <c r="G16" s="3"/>
      <c r="H16" s="3"/>
      <c r="I16" s="3"/>
    </row>
    <row r="17" spans="1:9" s="2" customFormat="1" ht="94.5" customHeight="1" x14ac:dyDescent="0.4">
      <c r="A17" s="76">
        <v>44721</v>
      </c>
      <c r="B17" s="52" t="s">
        <v>41</v>
      </c>
      <c r="C17" s="55" t="s">
        <v>43</v>
      </c>
      <c r="D17" s="53"/>
      <c r="E17" s="53">
        <v>39398.629999999997</v>
      </c>
      <c r="F17" s="78">
        <f t="shared" si="0"/>
        <v>43572592.79999999</v>
      </c>
      <c r="G17" s="3"/>
      <c r="H17" s="3"/>
      <c r="I17" s="3"/>
    </row>
    <row r="18" spans="1:9" s="5" customFormat="1" ht="90.75" customHeight="1" x14ac:dyDescent="0.4">
      <c r="A18" s="76" t="s">
        <v>48</v>
      </c>
      <c r="B18" s="52" t="s">
        <v>52</v>
      </c>
      <c r="C18" s="55" t="s">
        <v>62</v>
      </c>
      <c r="D18" s="53">
        <v>450000</v>
      </c>
      <c r="E18" s="53"/>
      <c r="F18" s="78">
        <f t="shared" si="0"/>
        <v>44022592.79999999</v>
      </c>
    </row>
    <row r="19" spans="1:9" s="3" customFormat="1" ht="87" customHeight="1" x14ac:dyDescent="0.4">
      <c r="A19" s="76" t="s">
        <v>49</v>
      </c>
      <c r="B19" s="52" t="s">
        <v>53</v>
      </c>
      <c r="C19" s="55" t="s">
        <v>67</v>
      </c>
      <c r="D19" s="53"/>
      <c r="E19" s="53">
        <v>44100.94</v>
      </c>
      <c r="F19" s="54">
        <f t="shared" si="0"/>
        <v>43978491.859999992</v>
      </c>
    </row>
    <row r="20" spans="1:9" s="3" customFormat="1" ht="111.75" customHeight="1" x14ac:dyDescent="0.4">
      <c r="A20" s="76" t="s">
        <v>49</v>
      </c>
      <c r="B20" s="52" t="s">
        <v>54</v>
      </c>
      <c r="C20" s="55" t="s">
        <v>66</v>
      </c>
      <c r="D20" s="53"/>
      <c r="E20" s="53">
        <v>634676.61</v>
      </c>
      <c r="F20" s="54">
        <f t="shared" si="0"/>
        <v>43343815.249999993</v>
      </c>
    </row>
    <row r="21" spans="1:9" s="3" customFormat="1" ht="82.5" customHeight="1" x14ac:dyDescent="0.4">
      <c r="A21" s="76" t="s">
        <v>49</v>
      </c>
      <c r="B21" s="52" t="s">
        <v>53</v>
      </c>
      <c r="C21" s="55" t="s">
        <v>58</v>
      </c>
      <c r="D21" s="53"/>
      <c r="E21" s="53">
        <v>4262.54</v>
      </c>
      <c r="F21" s="54">
        <f t="shared" si="0"/>
        <v>43339552.709999993</v>
      </c>
    </row>
    <row r="22" spans="1:9" s="3" customFormat="1" ht="90" customHeight="1" x14ac:dyDescent="0.4">
      <c r="A22" s="76" t="s">
        <v>49</v>
      </c>
      <c r="B22" s="52" t="s">
        <v>54</v>
      </c>
      <c r="C22" s="79" t="s">
        <v>59</v>
      </c>
      <c r="D22" s="53"/>
      <c r="E22" s="53">
        <v>28083.040000000001</v>
      </c>
      <c r="F22" s="54">
        <f t="shared" si="0"/>
        <v>43311469.669999994</v>
      </c>
    </row>
    <row r="23" spans="1:9" s="3" customFormat="1" ht="84" customHeight="1" x14ac:dyDescent="0.4">
      <c r="A23" s="76" t="s">
        <v>50</v>
      </c>
      <c r="B23" s="52" t="s">
        <v>55</v>
      </c>
      <c r="C23" s="55" t="s">
        <v>65</v>
      </c>
      <c r="D23" s="53"/>
      <c r="E23" s="53">
        <v>719245</v>
      </c>
      <c r="F23" s="54">
        <f t="shared" si="0"/>
        <v>42592224.669999994</v>
      </c>
    </row>
    <row r="24" spans="1:9" s="3" customFormat="1" ht="78.75" customHeight="1" x14ac:dyDescent="0.4">
      <c r="A24" s="76" t="s">
        <v>50</v>
      </c>
      <c r="B24" s="52" t="s">
        <v>55</v>
      </c>
      <c r="C24" s="55" t="s">
        <v>60</v>
      </c>
      <c r="D24" s="53"/>
      <c r="E24" s="53">
        <v>31825</v>
      </c>
      <c r="F24" s="54">
        <f t="shared" si="0"/>
        <v>42560399.669999994</v>
      </c>
    </row>
    <row r="25" spans="1:9" s="3" customFormat="1" ht="75" customHeight="1" x14ac:dyDescent="0.4">
      <c r="A25" s="76" t="s">
        <v>51</v>
      </c>
      <c r="B25" s="52" t="s">
        <v>56</v>
      </c>
      <c r="C25" s="55" t="s">
        <v>64</v>
      </c>
      <c r="D25" s="53"/>
      <c r="E25" s="53">
        <v>67800</v>
      </c>
      <c r="F25" s="54">
        <f t="shared" si="0"/>
        <v>42492599.669999994</v>
      </c>
    </row>
    <row r="26" spans="1:9" s="3" customFormat="1" ht="86.25" customHeight="1" x14ac:dyDescent="0.4">
      <c r="A26" s="76" t="s">
        <v>51</v>
      </c>
      <c r="B26" s="52" t="s">
        <v>56</v>
      </c>
      <c r="C26" s="55" t="s">
        <v>61</v>
      </c>
      <c r="D26" s="53"/>
      <c r="E26" s="53">
        <v>3000</v>
      </c>
      <c r="F26" s="54">
        <f t="shared" si="0"/>
        <v>42489599.669999994</v>
      </c>
    </row>
    <row r="27" spans="1:9" s="3" customFormat="1" ht="75.75" customHeight="1" x14ac:dyDescent="0.4">
      <c r="A27" s="76" t="s">
        <v>51</v>
      </c>
      <c r="B27" s="52" t="s">
        <v>57</v>
      </c>
      <c r="C27" s="55" t="s">
        <v>63</v>
      </c>
      <c r="D27" s="53">
        <v>2073150</v>
      </c>
      <c r="E27" s="53"/>
      <c r="F27" s="54">
        <f t="shared" si="0"/>
        <v>44562749.669999994</v>
      </c>
    </row>
    <row r="28" spans="1:9" s="3" customFormat="1" ht="85.5" customHeight="1" x14ac:dyDescent="0.4">
      <c r="A28" s="94" t="s">
        <v>68</v>
      </c>
      <c r="B28" s="95" t="s">
        <v>70</v>
      </c>
      <c r="C28" s="98" t="s">
        <v>79</v>
      </c>
      <c r="D28" s="96">
        <v>18750</v>
      </c>
      <c r="E28" s="97"/>
      <c r="F28" s="54">
        <f t="shared" si="0"/>
        <v>44581499.669999994</v>
      </c>
    </row>
    <row r="29" spans="1:9" s="3" customFormat="1" ht="77.25" customHeight="1" x14ac:dyDescent="0.4">
      <c r="A29" s="94" t="s">
        <v>68</v>
      </c>
      <c r="B29" s="95" t="s">
        <v>71</v>
      </c>
      <c r="C29" s="98" t="s">
        <v>78</v>
      </c>
      <c r="D29" s="96">
        <v>3635.91</v>
      </c>
      <c r="E29" s="97"/>
      <c r="F29" s="54">
        <f t="shared" si="0"/>
        <v>44585135.579999991</v>
      </c>
    </row>
    <row r="30" spans="1:9" s="3" customFormat="1" ht="73.5" customHeight="1" x14ac:dyDescent="0.4">
      <c r="A30" s="94" t="s">
        <v>69</v>
      </c>
      <c r="B30" s="95" t="s">
        <v>72</v>
      </c>
      <c r="C30" s="99" t="s">
        <v>80</v>
      </c>
      <c r="D30" s="97"/>
      <c r="E30" s="96">
        <v>890409.14</v>
      </c>
      <c r="F30" s="54">
        <f t="shared" si="0"/>
        <v>43694726.43999999</v>
      </c>
    </row>
    <row r="31" spans="1:9" s="3" customFormat="1" ht="89.25" customHeight="1" x14ac:dyDescent="0.4">
      <c r="A31" s="94" t="s">
        <v>69</v>
      </c>
      <c r="B31" s="95" t="s">
        <v>73</v>
      </c>
      <c r="C31" s="99" t="s">
        <v>81</v>
      </c>
      <c r="D31" s="97"/>
      <c r="E31" s="96">
        <v>150000</v>
      </c>
      <c r="F31" s="54">
        <f t="shared" si="0"/>
        <v>43544726.43999999</v>
      </c>
    </row>
    <row r="32" spans="1:9" s="3" customFormat="1" ht="63.75" customHeight="1" x14ac:dyDescent="0.4">
      <c r="A32" s="94" t="s">
        <v>69</v>
      </c>
      <c r="B32" s="95" t="s">
        <v>74</v>
      </c>
      <c r="C32" s="98" t="s">
        <v>82</v>
      </c>
      <c r="D32" s="97"/>
      <c r="E32" s="96">
        <v>120000</v>
      </c>
      <c r="F32" s="54">
        <f t="shared" si="0"/>
        <v>43424726.43999999</v>
      </c>
    </row>
    <row r="33" spans="1:6" s="3" customFormat="1" ht="66.75" customHeight="1" x14ac:dyDescent="0.4">
      <c r="A33" s="94" t="s">
        <v>69</v>
      </c>
      <c r="B33" s="95" t="s">
        <v>72</v>
      </c>
      <c r="C33" s="98" t="s">
        <v>76</v>
      </c>
      <c r="D33" s="97"/>
      <c r="E33" s="96">
        <v>39398.629999999997</v>
      </c>
      <c r="F33" s="54">
        <f t="shared" si="0"/>
        <v>43385327.809999987</v>
      </c>
    </row>
    <row r="34" spans="1:6" s="3" customFormat="1" ht="61.5" customHeight="1" x14ac:dyDescent="0.4">
      <c r="A34" s="94" t="s">
        <v>69</v>
      </c>
      <c r="B34" s="95" t="s">
        <v>75</v>
      </c>
      <c r="C34" s="98" t="s">
        <v>77</v>
      </c>
      <c r="D34" s="96">
        <v>400</v>
      </c>
      <c r="E34" s="97"/>
      <c r="F34" s="54">
        <f t="shared" si="0"/>
        <v>43385727.809999987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43385727.809999987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43385727.809999987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43385727.809999987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43385727.809999987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43385727.809999987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43385727.809999987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43385727.809999987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43385727.809999987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43385727.809999987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43385727.809999987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43385727.809999987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43385727.809999987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43385727.809999987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43385727.809999987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43385727.809999987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43385727.809999987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43385727.809999987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43385727.809999987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43385727.809999987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43385727.809999987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43385727.809999987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43385727.809999987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43385727.809999987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43385727.809999987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43385727.809999987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43385727.809999987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43385727.809999987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43385727.809999987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43385727.809999987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43385727.809999987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43385727.809999987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43385727.809999987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43385727.809999987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43385727.809999987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43385727.809999987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43385727.809999987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43385727.809999987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43385727.809999987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43385727.809999987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43385727.809999987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43385727.809999987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43385727.809999987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43385727.809999987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43385727.809999987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43385727.809999987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43385727.809999987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43385727.809999987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43385727.809999987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43385727.809999987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43385727.809999987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43385727.809999987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43385727.809999987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43385727.809999987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43385727.809999987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43385727.809999987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43385727.809999987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43385727.809999987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43385727.809999987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43385727.809999987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43385727.809999987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43385727.809999987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43385727.809999987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43385727.809999987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43385727.809999987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43385727.809999987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43385727.809999987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43385727.809999987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43385727.809999987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43385727.809999987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43385727.809999987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43385727.809999987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43385727.809999987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43385727.809999987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2545935.91</v>
      </c>
      <c r="E108" s="39">
        <f>SUM(E12:E107)</f>
        <v>4687975.84</v>
      </c>
      <c r="F108" s="38">
        <f>+F10+D108-E108</f>
        <v>43385727.809999987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72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2022</vt:lpstr>
      <vt:lpstr>Sheet1</vt:lpstr>
      <vt:lpstr>'SEPTIEMBRE 2022'!Print_Area</vt:lpstr>
      <vt:lpstr>'SEPTIEMBRE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2022-10-04T19:12:58Z</dcterms:modified>
</cp:coreProperties>
</file>