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13_ncr:1_{86E57AC4-84F2-4C60-8F8E-9BFCF117FD2A}" xr6:coauthVersionLast="47" xr6:coauthVersionMax="47" xr10:uidLastSave="{00000000-0000-0000-0000-000000000000}"/>
  <bookViews>
    <workbookView xWindow="-120" yWindow="-120" windowWidth="29040" windowHeight="15840" tabRatio="865" xr2:uid="{00000000-000D-0000-FFFF-FFFF00000000}"/>
  </bookViews>
  <sheets>
    <sheet name="ABRIL - JUNIO 2023" sheetId="7" r:id="rId1"/>
    <sheet name="Sheet2" sheetId="9" state="hidden" r:id="rId2"/>
    <sheet name="Sheet1" sheetId="8" state="hidden" r:id="rId3"/>
  </sheets>
  <definedNames>
    <definedName name="_xlnm.Print_Titles" localSheetId="0">'ABRIL - JUNIO 2023'!$1:$11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5" i="8" l="1"/>
  <c r="O152" i="8"/>
  <c r="O153" i="8"/>
  <c r="O154" i="8"/>
  <c r="O125" i="8"/>
  <c r="O126" i="8"/>
  <c r="O127" i="8"/>
  <c r="O128" i="8"/>
  <c r="O129" i="8"/>
  <c r="O130" i="8"/>
  <c r="O131" i="8"/>
  <c r="O132" i="8"/>
  <c r="O133" i="8"/>
  <c r="O134" i="8"/>
  <c r="O135" i="8"/>
  <c r="O136" i="8"/>
  <c r="O137" i="8"/>
  <c r="O138" i="8"/>
  <c r="O139" i="8"/>
  <c r="O140" i="8"/>
  <c r="O141" i="8"/>
  <c r="O142" i="8"/>
  <c r="O143" i="8"/>
  <c r="O144" i="8"/>
  <c r="O145" i="8"/>
  <c r="O146" i="8"/>
  <c r="O147" i="8"/>
  <c r="O148" i="8"/>
  <c r="O149" i="8"/>
  <c r="O150" i="8"/>
  <c r="O151" i="8"/>
  <c r="O124" i="8"/>
  <c r="O114" i="8"/>
  <c r="O115" i="8"/>
  <c r="O116" i="8"/>
  <c r="O117" i="8"/>
  <c r="O118" i="8"/>
  <c r="O119" i="8"/>
  <c r="O120" i="8"/>
  <c r="O121" i="8"/>
  <c r="O122" i="8"/>
  <c r="O123" i="8"/>
  <c r="O106" i="8"/>
  <c r="O107" i="8"/>
  <c r="O108" i="8"/>
  <c r="O109" i="8"/>
  <c r="O110" i="8"/>
  <c r="O111" i="8"/>
  <c r="O112" i="8"/>
  <c r="O113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89" i="8"/>
  <c r="O86" i="8"/>
  <c r="O87" i="8"/>
  <c r="O88" i="8"/>
  <c r="O85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53" i="8"/>
  <c r="O52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34" i="8"/>
  <c r="O26" i="8"/>
  <c r="O27" i="8"/>
  <c r="O28" i="8"/>
  <c r="O29" i="8"/>
  <c r="O30" i="8"/>
  <c r="O31" i="8"/>
  <c r="O32" i="8"/>
  <c r="O33" i="8"/>
  <c r="O17" i="8"/>
  <c r="O18" i="8"/>
  <c r="O19" i="8"/>
  <c r="O20" i="8"/>
  <c r="O21" i="8"/>
  <c r="O22" i="8"/>
  <c r="O23" i="8"/>
  <c r="O24" i="8"/>
  <c r="O25" i="8"/>
  <c r="O16" i="8"/>
  <c r="O15" i="8"/>
  <c r="O14" i="8"/>
  <c r="O13" i="8"/>
  <c r="O12" i="8"/>
  <c r="O11" i="8"/>
  <c r="O10" i="8"/>
  <c r="O6" i="8"/>
  <c r="O7" i="8"/>
  <c r="O8" i="8"/>
  <c r="O9" i="8"/>
  <c r="O5" i="8"/>
  <c r="M155" i="8"/>
  <c r="F156" i="7" l="1"/>
</calcChain>
</file>

<file path=xl/sharedStrings.xml><?xml version="1.0" encoding="utf-8"?>
<sst xmlns="http://schemas.openxmlformats.org/spreadsheetml/2006/main" count="1204" uniqueCount="321">
  <si>
    <t>Valor en RD$</t>
  </si>
  <si>
    <t>Codigo de Bienes Nacionales ( si aplica)</t>
  </si>
  <si>
    <t>Codigo Institucional</t>
  </si>
  <si>
    <t>Existencia</t>
  </si>
  <si>
    <t>N/A</t>
  </si>
  <si>
    <t>Descripcion del activo fijo (Material Gastable)</t>
  </si>
  <si>
    <t xml:space="preserve">  Relacion  de inventario en almacen</t>
  </si>
  <si>
    <t>SOBRE BLANCO 9 X 12</t>
  </si>
  <si>
    <t>MEMORIA USB DE 8GB</t>
  </si>
  <si>
    <t>TONER HP LASERJET CF287A</t>
  </si>
  <si>
    <t>TONER HP LASERJET CF226A</t>
  </si>
  <si>
    <t>TONER HP LASERJET CF217A</t>
  </si>
  <si>
    <t>Almohadilla</t>
  </si>
  <si>
    <t>Bandas de Goma Grande</t>
  </si>
  <si>
    <t>Bandeja</t>
  </si>
  <si>
    <t>Bandeja Vertical (Porta Revist</t>
  </si>
  <si>
    <t>Binder Clips Grandes</t>
  </si>
  <si>
    <t>Binder Clips Medianos</t>
  </si>
  <si>
    <t>Carperta de 2"</t>
  </si>
  <si>
    <t>Carpeta 1/2 pulgadas</t>
  </si>
  <si>
    <t>Carpeta C/Impreso Color Blanco</t>
  </si>
  <si>
    <t>Carpeta de 3"</t>
  </si>
  <si>
    <t>Carpetas 8 1/2 x 13</t>
  </si>
  <si>
    <t>CD en Blanco</t>
  </si>
  <si>
    <t>CD para DVD</t>
  </si>
  <si>
    <t>Cinta Adhesiva Grande</t>
  </si>
  <si>
    <t>Cinta P/sumadora</t>
  </si>
  <si>
    <t>Clips Grandes</t>
  </si>
  <si>
    <t>Clips Pequeños</t>
  </si>
  <si>
    <t>Corrector Liquido Blanco</t>
  </si>
  <si>
    <t>Corrector Liquido Tipo Lapiz c</t>
  </si>
  <si>
    <t>Dispensador de Tape</t>
  </si>
  <si>
    <t>DVD G-Box 8.5 GB (DL)</t>
  </si>
  <si>
    <t>Felpa Negra</t>
  </si>
  <si>
    <t>Felpas c/Azul</t>
  </si>
  <si>
    <t>Felpas c/Rojo</t>
  </si>
  <si>
    <t>Folder Manila 8 1/2 X 14</t>
  </si>
  <si>
    <t>Folder Manila 8 1/2 x13</t>
  </si>
  <si>
    <t>Folder Manila 8 1/2x11</t>
  </si>
  <si>
    <t>Folder Patition</t>
  </si>
  <si>
    <t>Folder Patition Simple</t>
  </si>
  <si>
    <t>Folders Financiero</t>
  </si>
  <si>
    <t>Frasco de Tinta, Color Azul</t>
  </si>
  <si>
    <t>Frasco de Tinta, Color Negro</t>
  </si>
  <si>
    <t>Frasco de Tinta, Color Rojo</t>
  </si>
  <si>
    <t>Ganchos para folder</t>
  </si>
  <si>
    <t>Gomitas Grandes</t>
  </si>
  <si>
    <t>Grapas Grandes</t>
  </si>
  <si>
    <t>Grapas Standard</t>
  </si>
  <si>
    <t>Hojas Timbradas con Loguito</t>
  </si>
  <si>
    <t>Label Maco ML-1000 2x4</t>
  </si>
  <si>
    <t>Label Maco Ml-2025 1x4</t>
  </si>
  <si>
    <t>Label P/cd/dvd avery 8692</t>
  </si>
  <si>
    <t>Label p/folders color</t>
  </si>
  <si>
    <t>Labels Maco 1x4 ML-2000 (1/100</t>
  </si>
  <si>
    <t>Lapicero Azul</t>
  </si>
  <si>
    <t>Lapicero Rojo</t>
  </si>
  <si>
    <t>Lapiz de Carbon</t>
  </si>
  <si>
    <t>Libreta De Apunte de 100 Hojas</t>
  </si>
  <si>
    <t>Libro Banco 3 Columnas</t>
  </si>
  <si>
    <t>LIBRO RECOR 150 PAGINAS</t>
  </si>
  <si>
    <t>Libro Record 500 Paginas</t>
  </si>
  <si>
    <t>Manilla 6x9</t>
  </si>
  <si>
    <t>Marcador Negro</t>
  </si>
  <si>
    <t>Marcador Negro P/Pizarra</t>
  </si>
  <si>
    <t>Marcadores para CD</t>
  </si>
  <si>
    <t>Papel 8 1/2 X 13</t>
  </si>
  <si>
    <t>Papel Bon 8 1/2 X 14</t>
  </si>
  <si>
    <t>Papel Carbon</t>
  </si>
  <si>
    <t>Perforadora Swingline 2H 40hoj</t>
  </si>
  <si>
    <t>Pilas Doble AA</t>
  </si>
  <si>
    <t>Porta CD Tipo Libro</t>
  </si>
  <si>
    <t>Porta Clip</t>
  </si>
  <si>
    <t>Porta Lapiz Cuadrado</t>
  </si>
  <si>
    <t>Porta Tarjeta tipo Libro 96/1</t>
  </si>
  <si>
    <t>Post it Banderitas</t>
  </si>
  <si>
    <t>Post it Mediano</t>
  </si>
  <si>
    <t>Post it Pequeño</t>
  </si>
  <si>
    <t>Post it-Grande</t>
  </si>
  <si>
    <t>PRINT CARTRIDGE BLACK IM C300</t>
  </si>
  <si>
    <t>PRINT CARTRIDGE CYAN IM C300</t>
  </si>
  <si>
    <t>PRINT CARTRIDGE MANGETA IM C30</t>
  </si>
  <si>
    <t>PRINT CARTRIDGE YELLOW IM C300</t>
  </si>
  <si>
    <t>Reglas Plasticas</t>
  </si>
  <si>
    <t>Resaltador Amarillo</t>
  </si>
  <si>
    <t>Resaltador azul</t>
  </si>
  <si>
    <t>Resaltador Mamey</t>
  </si>
  <si>
    <t>Resaltador Rosado</t>
  </si>
  <si>
    <t>Resaltador Verde</t>
  </si>
  <si>
    <t>ROLLO DE ETIQUETAS PARA CONTRO</t>
  </si>
  <si>
    <t>Rollos P/Sumadora</t>
  </si>
  <si>
    <t>Separadores de Carpetas</t>
  </si>
  <si>
    <t>Sobre Im-colo Blanco 9x12</t>
  </si>
  <si>
    <t>Sobre Im-color Balco 10x13</t>
  </si>
  <si>
    <t>Sobre Manilla 9x12 sin timbar</t>
  </si>
  <si>
    <t>Sobres Blanco</t>
  </si>
  <si>
    <t>Sobres Blanco Timbrado No. 10</t>
  </si>
  <si>
    <t>Sobres Timbradas Blanco 61/2 x</t>
  </si>
  <si>
    <t>Talon Desembolso Caja Chica</t>
  </si>
  <si>
    <t>Talon Recibo de caja chica</t>
  </si>
  <si>
    <t>TALON.CJA C DIRECCION JURIDICA</t>
  </si>
  <si>
    <t>Talonario de Recibo de Ingreso</t>
  </si>
  <si>
    <t>Talonario Entrada Mat. Gastabl</t>
  </si>
  <si>
    <t>Talonario Fondo Dietas Viatico</t>
  </si>
  <si>
    <t>Talonario Rec. Caja Stgo.</t>
  </si>
  <si>
    <t>Talonario Recibo Caja Oper.&amp; T</t>
  </si>
  <si>
    <t>Talonario Recibo Cja Contact C</t>
  </si>
  <si>
    <t>Talonario Recibo Cja. Bavaro</t>
  </si>
  <si>
    <t>Talonario Recibo Cja.Puerto Pl</t>
  </si>
  <si>
    <t>Talonario Recibo de Cja. Super</t>
  </si>
  <si>
    <t>TALONARIO RECIBO DE INGRESO RE</t>
  </si>
  <si>
    <t>Talonario Retiro y Traslado Ac</t>
  </si>
  <si>
    <t>TALONARIOS ACTA COMPROBACION</t>
  </si>
  <si>
    <t>TALONARIOS ACTA VERIFICACION</t>
  </si>
  <si>
    <t>Tape Dos Caras</t>
  </si>
  <si>
    <t>Tape Transparente</t>
  </si>
  <si>
    <t>Tarjetero tipo Banco</t>
  </si>
  <si>
    <t>Tinta en Rollon Negra</t>
  </si>
  <si>
    <t>Tinta en Rollon Roja</t>
  </si>
  <si>
    <t>Toner HP CF280A</t>
  </si>
  <si>
    <t>Toner HP Laserjet Q5945A</t>
  </si>
  <si>
    <t>TONER ORIGINAL HP 202A CF500A</t>
  </si>
  <si>
    <t>TONER ORIGINAL HP 202A CF501A</t>
  </si>
  <si>
    <t>TONER ORIGINAL HP 202A CF502A</t>
  </si>
  <si>
    <t>TONER ORIGINAL HP 202A CF503A</t>
  </si>
  <si>
    <t>Toner original HP 507A Black</t>
  </si>
  <si>
    <t>TONER ORIGINAL HP 507A CYAN (</t>
  </si>
  <si>
    <t>TONER ORIGINAL HP 507A MAGENTA</t>
  </si>
  <si>
    <t>Toner original HP 507A Yellow</t>
  </si>
  <si>
    <t>TONER XEROX BLACK 106R03484</t>
  </si>
  <si>
    <t>TONER XEROX CYAN 106R03481</t>
  </si>
  <si>
    <t>TONER XEROX MANGETA CT202527</t>
  </si>
  <si>
    <t>Toner Xerox Workcentre 3220,</t>
  </si>
  <si>
    <t>TONER XEROX YELLOW 106R03483</t>
  </si>
  <si>
    <t>Tonner HP Laserjet CE285A</t>
  </si>
  <si>
    <t>Tonner HP Laserjet CE390A.</t>
  </si>
  <si>
    <t>UHU Barra</t>
  </si>
  <si>
    <t>3</t>
  </si>
  <si>
    <t>38</t>
  </si>
  <si>
    <t>7</t>
  </si>
  <si>
    <t>196</t>
  </si>
  <si>
    <t>6</t>
  </si>
  <si>
    <t>5</t>
  </si>
  <si>
    <t>17</t>
  </si>
  <si>
    <t>147</t>
  </si>
  <si>
    <t>187</t>
  </si>
  <si>
    <t>18</t>
  </si>
  <si>
    <t>20</t>
  </si>
  <si>
    <t>13</t>
  </si>
  <si>
    <t>162</t>
  </si>
  <si>
    <t>151</t>
  </si>
  <si>
    <t>22</t>
  </si>
  <si>
    <t>15</t>
  </si>
  <si>
    <t>14</t>
  </si>
  <si>
    <t>24</t>
  </si>
  <si>
    <t>178</t>
  </si>
  <si>
    <t>27</t>
  </si>
  <si>
    <t>194</t>
  </si>
  <si>
    <t>31</t>
  </si>
  <si>
    <t>171</t>
  </si>
  <si>
    <t>170</t>
  </si>
  <si>
    <t>245</t>
  </si>
  <si>
    <t>163</t>
  </si>
  <si>
    <t>34</t>
  </si>
  <si>
    <t>32</t>
  </si>
  <si>
    <t>33</t>
  </si>
  <si>
    <t>36</t>
  </si>
  <si>
    <t>188</t>
  </si>
  <si>
    <t>189</t>
  </si>
  <si>
    <t>190</t>
  </si>
  <si>
    <t>37</t>
  </si>
  <si>
    <t>39</t>
  </si>
  <si>
    <t>42</t>
  </si>
  <si>
    <t>41</t>
  </si>
  <si>
    <t>136</t>
  </si>
  <si>
    <t>160</t>
  </si>
  <si>
    <t>157</t>
  </si>
  <si>
    <t>155</t>
  </si>
  <si>
    <t>123</t>
  </si>
  <si>
    <t>207</t>
  </si>
  <si>
    <t>49</t>
  </si>
  <si>
    <t>51</t>
  </si>
  <si>
    <t>52</t>
  </si>
  <si>
    <t>146</t>
  </si>
  <si>
    <t>206</t>
  </si>
  <si>
    <t>121</t>
  </si>
  <si>
    <t>159</t>
  </si>
  <si>
    <t>90</t>
  </si>
  <si>
    <t>57</t>
  </si>
  <si>
    <t>58</t>
  </si>
  <si>
    <t>205</t>
  </si>
  <si>
    <t>265</t>
  </si>
  <si>
    <t>9</t>
  </si>
  <si>
    <t>204</t>
  </si>
  <si>
    <t>60</t>
  </si>
  <si>
    <t>197</t>
  </si>
  <si>
    <t>172</t>
  </si>
  <si>
    <t>184</t>
  </si>
  <si>
    <t>73</t>
  </si>
  <si>
    <t>74</t>
  </si>
  <si>
    <t>68</t>
  </si>
  <si>
    <t>72</t>
  </si>
  <si>
    <t>70</t>
  </si>
  <si>
    <t>71</t>
  </si>
  <si>
    <t>69</t>
  </si>
  <si>
    <t>825</t>
  </si>
  <si>
    <t>828</t>
  </si>
  <si>
    <t>826</t>
  </si>
  <si>
    <t>827</t>
  </si>
  <si>
    <t>77</t>
  </si>
  <si>
    <t>82</t>
  </si>
  <si>
    <t>79</t>
  </si>
  <si>
    <t>215</t>
  </si>
  <si>
    <t>80</t>
  </si>
  <si>
    <t>81</t>
  </si>
  <si>
    <t>650</t>
  </si>
  <si>
    <t>61</t>
  </si>
  <si>
    <t>85</t>
  </si>
  <si>
    <t>124</t>
  </si>
  <si>
    <t>86</t>
  </si>
  <si>
    <t>89</t>
  </si>
  <si>
    <t>149</t>
  </si>
  <si>
    <t>94</t>
  </si>
  <si>
    <t>95</t>
  </si>
  <si>
    <t>135</t>
  </si>
  <si>
    <t>97</t>
  </si>
  <si>
    <t>101</t>
  </si>
  <si>
    <t>653</t>
  </si>
  <si>
    <t>235</t>
  </si>
  <si>
    <t>98</t>
  </si>
  <si>
    <t>331</t>
  </si>
  <si>
    <t>133</t>
  </si>
  <si>
    <t>174</t>
  </si>
  <si>
    <t>195</t>
  </si>
  <si>
    <t>202</t>
  </si>
  <si>
    <t>203</t>
  </si>
  <si>
    <t>148</t>
  </si>
  <si>
    <t>793</t>
  </si>
  <si>
    <t>177</t>
  </si>
  <si>
    <t>232</t>
  </si>
  <si>
    <t>230</t>
  </si>
  <si>
    <t>144</t>
  </si>
  <si>
    <t>104</t>
  </si>
  <si>
    <t>125</t>
  </si>
  <si>
    <t>186</t>
  </si>
  <si>
    <t>131</t>
  </si>
  <si>
    <t>236</t>
  </si>
  <si>
    <t>647</t>
  </si>
  <si>
    <t>608</t>
  </si>
  <si>
    <t>520</t>
  </si>
  <si>
    <t>208</t>
  </si>
  <si>
    <t>699</t>
  </si>
  <si>
    <t>697</t>
  </si>
  <si>
    <t>696</t>
  </si>
  <si>
    <t>698</t>
  </si>
  <si>
    <t>465</t>
  </si>
  <si>
    <t>463</t>
  </si>
  <si>
    <t>462</t>
  </si>
  <si>
    <t>464</t>
  </si>
  <si>
    <t>823</t>
  </si>
  <si>
    <t>821</t>
  </si>
  <si>
    <t>822</t>
  </si>
  <si>
    <t>333</t>
  </si>
  <si>
    <t>820</t>
  </si>
  <si>
    <t>221</t>
  </si>
  <si>
    <t>222</t>
  </si>
  <si>
    <t>118</t>
  </si>
  <si>
    <t>119</t>
  </si>
  <si>
    <t>23/07/2021</t>
  </si>
  <si>
    <t>746</t>
  </si>
  <si>
    <t>TONER HP LASERJET CF230A</t>
  </si>
  <si>
    <t xml:space="preserve">Periodo de adquisicion </t>
  </si>
  <si>
    <t>Fecha de registro</t>
  </si>
  <si>
    <t xml:space="preserve">Tesorería de la Seguridad Social </t>
  </si>
  <si>
    <t>106</t>
  </si>
  <si>
    <t>16</t>
  </si>
  <si>
    <t>19</t>
  </si>
  <si>
    <t>824</t>
  </si>
  <si>
    <t>919</t>
  </si>
  <si>
    <t>918</t>
  </si>
  <si>
    <t>927</t>
  </si>
  <si>
    <t>928</t>
  </si>
  <si>
    <t>ROLLO DE PAPEL TERMICO PARA SI</t>
  </si>
  <si>
    <t>573</t>
  </si>
  <si>
    <t>4</t>
  </si>
  <si>
    <t>Binder Clips Pequeños</t>
  </si>
  <si>
    <t>Carpeta 1"</t>
  </si>
  <si>
    <t>Carpeta de 1" 1/2</t>
  </si>
  <si>
    <t>21</t>
  </si>
  <si>
    <t>Chinches Pequeños</t>
  </si>
  <si>
    <t>96</t>
  </si>
  <si>
    <t>tablilla de carton</t>
  </si>
  <si>
    <t>Talonario Rec. de Cja. Chica G</t>
  </si>
  <si>
    <t>Talonario Recibo de Cja. Chica</t>
  </si>
  <si>
    <t>TAMBOR OR. HP LASERJET CF232A</t>
  </si>
  <si>
    <t>Tijeras Pequeñas</t>
  </si>
  <si>
    <t>TONER HP CF258A</t>
  </si>
  <si>
    <t>TONER OR. CANON T03</t>
  </si>
  <si>
    <t>Zafacon Peg. de ofician</t>
  </si>
  <si>
    <t xml:space="preserve">  </t>
  </si>
  <si>
    <t>183</t>
  </si>
  <si>
    <t>156</t>
  </si>
  <si>
    <t>173</t>
  </si>
  <si>
    <t>Pilas Triple AAA</t>
  </si>
  <si>
    <t>40</t>
  </si>
  <si>
    <t>152</t>
  </si>
  <si>
    <t>192</t>
  </si>
  <si>
    <t>Grapadora Standard</t>
  </si>
  <si>
    <t>Grapadora Grande</t>
  </si>
  <si>
    <t>Marcador para Pizarra C/rojo</t>
  </si>
  <si>
    <t>Acordeon Alfabetico 8 1/2 x 11</t>
  </si>
  <si>
    <t>Sobre Manila Jumbo</t>
  </si>
  <si>
    <t xml:space="preserve"> </t>
  </si>
  <si>
    <t>107</t>
  </si>
  <si>
    <t>Tinta en Rollon Azul</t>
  </si>
  <si>
    <t/>
  </si>
  <si>
    <t>Correspondiente al Trimestre abril  -  junio 2023</t>
  </si>
  <si>
    <t>8</t>
  </si>
  <si>
    <t>Papel 8 1/2 X 11</t>
  </si>
  <si>
    <t>43</t>
  </si>
  <si>
    <t>Hojas Timbradas Standar 8 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</si>
</sst>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[$RD$-1C0A]#,##0.00"/>
    <numFmt numFmtId="166" formatCode="#,##0.00;\-#,##0.00;* ??"/>
    <numFmt numFmtId="167" formatCode="dd/mm/yyyy;@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8"/>
      <name val="Century Gothic"/>
      <family val="2"/>
    </font>
    <font>
      <b/>
      <sz val="14"/>
      <name val="Century Gothic"/>
      <family val="2"/>
    </font>
    <font>
      <b/>
      <sz val="14"/>
      <color theme="0"/>
      <name val="Calibri Light"/>
      <family val="2"/>
    </font>
    <font>
      <b/>
      <sz val="14"/>
      <name val="Calibri Light"/>
      <family val="2"/>
    </font>
    <font>
      <sz val="14"/>
      <name val="Calibri Light"/>
      <family val="2"/>
    </font>
    <font>
      <sz val="14"/>
      <color rgb="FF000000"/>
      <name val="Calibri Light"/>
      <family val="2"/>
    </font>
    <font>
      <sz val="12"/>
      <name val="Calibri Light"/>
      <family val="2"/>
    </font>
    <font>
      <b/>
      <u val="doubleAccounting"/>
      <sz val="12"/>
      <name val="Calibri Light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2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167" fontId="19" fillId="3" borderId="3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49" fontId="20" fillId="0" borderId="3" xfId="14" applyNumberFormat="1" applyFont="1" applyBorder="1" applyAlignment="1">
      <alignment horizontal="left"/>
    </xf>
    <xf numFmtId="49" fontId="20" fillId="0" borderId="1" xfId="13" applyNumberFormat="1" applyFont="1" applyBorder="1" applyAlignment="1">
      <alignment horizontal="left"/>
    </xf>
    <xf numFmtId="0" fontId="21" fillId="2" borderId="0" xfId="0" applyFont="1" applyFill="1" applyAlignment="1">
      <alignment horizontal="right" vertical="center" wrapText="1"/>
    </xf>
    <xf numFmtId="165" fontId="22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43" fontId="23" fillId="2" borderId="0" xfId="1" applyFont="1" applyFill="1" applyAlignment="1">
      <alignment vertical="center" wrapText="1"/>
    </xf>
    <xf numFmtId="165" fontId="24" fillId="2" borderId="0" xfId="1" applyNumberFormat="1" applyFont="1" applyFill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9" fillId="3" borderId="3" xfId="0" applyFont="1" applyFill="1" applyBorder="1" applyAlignment="1">
      <alignment horizontal="center" vertical="center" wrapText="1"/>
    </xf>
    <xf numFmtId="49" fontId="20" fillId="3" borderId="1" xfId="13" applyNumberFormat="1" applyFont="1" applyFill="1" applyBorder="1" applyAlignment="1">
      <alignment horizontal="left"/>
    </xf>
    <xf numFmtId="49" fontId="20" fillId="3" borderId="3" xfId="14" applyNumberFormat="1" applyFont="1" applyFill="1" applyBorder="1" applyAlignment="1">
      <alignment horizontal="left"/>
    </xf>
    <xf numFmtId="14" fontId="6" fillId="3" borderId="0" xfId="0" applyNumberFormat="1" applyFont="1" applyFill="1" applyAlignment="1">
      <alignment horizontal="center" vertical="center"/>
    </xf>
    <xf numFmtId="49" fontId="25" fillId="0" borderId="0" xfId="0" applyNumberFormat="1" applyFont="1" applyAlignment="1">
      <alignment horizontal="left"/>
    </xf>
    <xf numFmtId="166" fontId="25" fillId="0" borderId="0" xfId="0" applyNumberFormat="1" applyFont="1" applyAlignment="1">
      <alignment horizontal="right"/>
    </xf>
    <xf numFmtId="49" fontId="26" fillId="0" borderId="0" xfId="0" applyNumberFormat="1" applyFont="1" applyAlignment="1">
      <alignment horizontal="left"/>
    </xf>
    <xf numFmtId="166" fontId="26" fillId="0" borderId="0" xfId="0" applyNumberFormat="1" applyFont="1" applyAlignment="1">
      <alignment horizontal="right"/>
    </xf>
    <xf numFmtId="0" fontId="0" fillId="0" borderId="9" xfId="0" applyBorder="1"/>
    <xf numFmtId="0" fontId="0" fillId="0" borderId="10" xfId="0" applyBorder="1"/>
    <xf numFmtId="49" fontId="0" fillId="0" borderId="0" xfId="0" applyNumberFormat="1"/>
    <xf numFmtId="1" fontId="0" fillId="0" borderId="0" xfId="0" applyNumberFormat="1"/>
    <xf numFmtId="1" fontId="25" fillId="0" borderId="0" xfId="0" applyNumberFormat="1" applyFont="1" applyAlignment="1">
      <alignment horizontal="right"/>
    </xf>
    <xf numFmtId="1" fontId="26" fillId="0" borderId="0" xfId="0" applyNumberFormat="1" applyFont="1" applyAlignment="1">
      <alignment horizontal="right"/>
    </xf>
    <xf numFmtId="1" fontId="0" fillId="0" borderId="9" xfId="0" applyNumberFormat="1" applyBorder="1"/>
    <xf numFmtId="0" fontId="18" fillId="5" borderId="12" xfId="0" applyFont="1" applyFill="1" applyBorder="1" applyAlignment="1">
      <alignment horizontal="center" vertical="center"/>
    </xf>
    <xf numFmtId="167" fontId="19" fillId="3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49" fontId="20" fillId="0" borderId="1" xfId="14" applyNumberFormat="1" applyFont="1" applyBorder="1" applyAlignment="1">
      <alignment horizontal="left"/>
    </xf>
    <xf numFmtId="0" fontId="19" fillId="3" borderId="1" xfId="0" applyFont="1" applyFill="1" applyBorder="1" applyAlignment="1">
      <alignment horizontal="center" vertical="center" wrapText="1"/>
    </xf>
    <xf numFmtId="49" fontId="20" fillId="3" borderId="1" xfId="14" applyNumberFormat="1" applyFont="1" applyFill="1" applyBorder="1" applyAlignment="1">
      <alignment horizontal="left"/>
    </xf>
    <xf numFmtId="166" fontId="20" fillId="0" borderId="1" xfId="0" applyNumberFormat="1" applyFont="1" applyBorder="1" applyAlignment="1">
      <alignment horizontal="right"/>
    </xf>
    <xf numFmtId="49" fontId="20" fillId="0" borderId="1" xfId="0" applyNumberFormat="1" applyFont="1" applyBorder="1" applyAlignment="1">
      <alignment horizontal="left"/>
    </xf>
    <xf numFmtId="3" fontId="20" fillId="0" borderId="1" xfId="0" applyNumberFormat="1" applyFont="1" applyBorder="1" applyAlignment="1">
      <alignment horizontal="right"/>
    </xf>
    <xf numFmtId="0" fontId="9" fillId="2" borderId="0" xfId="0" applyFont="1" applyFill="1" applyAlignment="1">
      <alignment horizontal="center" vertical="center"/>
    </xf>
    <xf numFmtId="0" fontId="18" fillId="5" borderId="4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8" fillId="5" borderId="5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</cellXfs>
  <cellStyles count="15">
    <cellStyle name="Comma" xfId="1" builtinId="3"/>
    <cellStyle name="Comma 2" xfId="9" xr:uid="{00000000-0005-0000-0000-000001000000}"/>
    <cellStyle name="Millares 2" xfId="2" xr:uid="{00000000-0005-0000-0000-000002000000}"/>
    <cellStyle name="Millares 2 2" xfId="10" xr:uid="{00000000-0005-0000-0000-000003000000}"/>
    <cellStyle name="Normal" xfId="0" builtinId="0"/>
    <cellStyle name="Normal 2" xfId="3" xr:uid="{00000000-0005-0000-0000-000005000000}"/>
    <cellStyle name="Normal 2 2" xfId="11" xr:uid="{00000000-0005-0000-0000-000006000000}"/>
    <cellStyle name="Normal 3" xfId="5" xr:uid="{00000000-0005-0000-0000-000007000000}"/>
    <cellStyle name="Normal 3 2" xfId="13" xr:uid="{00000000-0005-0000-0000-000008000000}"/>
    <cellStyle name="Normal 4" xfId="6" xr:uid="{00000000-0005-0000-0000-000009000000}"/>
    <cellStyle name="Normal 4 2" xfId="14" xr:uid="{00000000-0005-0000-0000-00000A000000}"/>
    <cellStyle name="Normal 5" xfId="8" xr:uid="{00000000-0005-0000-0000-00000B000000}"/>
    <cellStyle name="Normal 6" xfId="7" xr:uid="{00000000-0005-0000-0000-00000C000000}"/>
    <cellStyle name="Porcentual 2" xfId="4" xr:uid="{00000000-0005-0000-0000-00000D000000}"/>
    <cellStyle name="Porcentual 2 2" xfId="12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1457325</xdr:colOff>
      <xdr:row>2</xdr:row>
      <xdr:rowOff>0</xdr:rowOff>
    </xdr:from>
    <xdr:to>
      <xdr:col>4</xdr:col>
      <xdr:colOff>0</xdr:colOff>
      <xdr:row>7</xdr:row>
      <xdr:rowOff>95786</xdr:rowOff>
    </xdr:to>
    <xdr:pic>
      <xdr:nvPicPr>
        <xdr:cNvPr id="4" name="Picture 2" descr="Logo TS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0"/>
          <a:ext cx="0" cy="8101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1028700</xdr:colOff>
      <xdr:row>2</xdr:row>
      <xdr:rowOff>0</xdr:rowOff>
    </xdr:from>
    <xdr:to>
      <xdr:col>3</xdr:col>
      <xdr:colOff>1028700</xdr:colOff>
      <xdr:row>8</xdr:row>
      <xdr:rowOff>62784</xdr:rowOff>
    </xdr:to>
    <xdr:pic>
      <xdr:nvPicPr>
        <xdr:cNvPr id="5" name="Picture 2" descr="Logo TS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05325" y="0"/>
          <a:ext cx="0" cy="10248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1609725</xdr:colOff>
      <xdr:row>2</xdr:row>
      <xdr:rowOff>0</xdr:rowOff>
    </xdr:from>
    <xdr:to>
      <xdr:col>4</xdr:col>
      <xdr:colOff>0</xdr:colOff>
      <xdr:row>8</xdr:row>
      <xdr:rowOff>158034</xdr:rowOff>
    </xdr:to>
    <xdr:pic>
      <xdr:nvPicPr>
        <xdr:cNvPr id="6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086350" y="0"/>
          <a:ext cx="0" cy="112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2038350</xdr:colOff>
      <xdr:row>2</xdr:row>
      <xdr:rowOff>0</xdr:rowOff>
    </xdr:from>
    <xdr:to>
      <xdr:col>4</xdr:col>
      <xdr:colOff>0</xdr:colOff>
      <xdr:row>8</xdr:row>
      <xdr:rowOff>142338</xdr:rowOff>
    </xdr:to>
    <xdr:pic>
      <xdr:nvPicPr>
        <xdr:cNvPr id="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14975" y="0"/>
          <a:ext cx="0" cy="1104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1285875</xdr:colOff>
      <xdr:row>1</xdr:row>
      <xdr:rowOff>180974</xdr:rowOff>
    </xdr:from>
    <xdr:to>
      <xdr:col>7</xdr:col>
      <xdr:colOff>104775</xdr:colOff>
      <xdr:row>6</xdr:row>
      <xdr:rowOff>200024</xdr:rowOff>
    </xdr:to>
    <xdr:pic>
      <xdr:nvPicPr>
        <xdr:cNvPr id="8" name="Picture 7" descr="Logo&#10;&#10;Description automatically generated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0248900" y="428624"/>
          <a:ext cx="1562100" cy="12477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6"/>
  <sheetViews>
    <sheetView showGridLines="0" tabSelected="1" zoomScaleNormal="100" workbookViewId="0">
      <pane ySplit="11" topLeftCell="A12" activePane="bottomLeft" state="frozenSplit"/>
      <selection pane="bottomLeft" activeCell="G12" sqref="G12"/>
    </sheetView>
  </sheetViews>
  <sheetFormatPr defaultRowHeight="12.75" x14ac:dyDescent="0.2"/>
  <cols>
    <col min="1" max="1" width="16.5703125" style="1" customWidth="1"/>
    <col min="2" max="2" width="15.85546875" style="1" customWidth="1"/>
    <col min="3" max="3" width="27.85546875" style="1" customWidth="1"/>
    <col min="4" max="4" width="16.5703125" style="1" customWidth="1"/>
    <col min="5" max="5" width="57.5703125" style="31" customWidth="1"/>
    <col min="6" max="6" width="23.42578125" style="1" customWidth="1"/>
    <col min="7" max="7" width="17.7109375" style="1" customWidth="1"/>
    <col min="8" max="8" width="3.5703125" style="5" customWidth="1"/>
    <col min="9" max="16384" width="9.140625" style="1"/>
  </cols>
  <sheetData>
    <row r="1" spans="1:8" s="5" customFormat="1" ht="19.5" x14ac:dyDescent="0.2">
      <c r="B1" s="62"/>
      <c r="C1" s="62"/>
      <c r="D1" s="62"/>
      <c r="E1" s="62"/>
      <c r="F1" s="62"/>
      <c r="G1" s="62"/>
    </row>
    <row r="2" spans="1:8" s="5" customFormat="1" ht="19.5" x14ac:dyDescent="0.2">
      <c r="B2" s="62"/>
      <c r="C2" s="62"/>
      <c r="D2" s="62"/>
      <c r="E2" s="62"/>
      <c r="F2" s="62"/>
      <c r="G2" s="62"/>
    </row>
    <row r="3" spans="1:8" s="5" customFormat="1" ht="19.5" x14ac:dyDescent="0.2">
      <c r="B3" s="62"/>
      <c r="C3" s="62"/>
      <c r="D3" s="62"/>
      <c r="E3" s="62"/>
      <c r="F3" s="62"/>
      <c r="G3" s="62"/>
    </row>
    <row r="4" spans="1:8" s="5" customFormat="1" ht="34.5" x14ac:dyDescent="0.2">
      <c r="A4" s="68" t="s">
        <v>273</v>
      </c>
      <c r="B4" s="68"/>
      <c r="C4" s="68"/>
      <c r="D4" s="68"/>
      <c r="E4" s="68"/>
      <c r="F4" s="68"/>
      <c r="G4" s="68"/>
    </row>
    <row r="5" spans="1:8" s="5" customFormat="1" ht="5.25" customHeight="1" x14ac:dyDescent="0.2">
      <c r="A5" s="7"/>
      <c r="B5" s="7"/>
      <c r="C5" s="7"/>
      <c r="D5" s="7"/>
      <c r="E5" s="23"/>
      <c r="F5" s="7"/>
      <c r="G5" s="7"/>
    </row>
    <row r="6" spans="1:8" s="5" customFormat="1" ht="18" x14ac:dyDescent="0.2">
      <c r="A6" s="66" t="s">
        <v>6</v>
      </c>
      <c r="B6" s="66"/>
      <c r="C6" s="66"/>
      <c r="D6" s="66"/>
      <c r="E6" s="66"/>
      <c r="F6" s="66"/>
      <c r="G6" s="66"/>
    </row>
    <row r="7" spans="1:8" s="5" customFormat="1" ht="18" x14ac:dyDescent="0.2">
      <c r="A7" s="41" t="s">
        <v>312</v>
      </c>
      <c r="B7" s="6"/>
      <c r="C7" s="6"/>
      <c r="D7" s="6"/>
      <c r="E7" s="24"/>
      <c r="F7" s="6"/>
      <c r="G7" s="6"/>
    </row>
    <row r="8" spans="1:8" s="5" customFormat="1" ht="19.5" customHeight="1" thickBot="1" x14ac:dyDescent="0.25">
      <c r="A8" s="67" t="s">
        <v>316</v>
      </c>
      <c r="B8" s="67"/>
      <c r="C8" s="67"/>
      <c r="D8" s="67"/>
      <c r="E8" s="67"/>
      <c r="F8" s="67"/>
      <c r="G8" s="67"/>
    </row>
    <row r="9" spans="1:8" s="2" customFormat="1" ht="16.5" customHeight="1" x14ac:dyDescent="0.2">
      <c r="A9" s="63" t="s">
        <v>271</v>
      </c>
      <c r="B9" s="69" t="s">
        <v>272</v>
      </c>
      <c r="C9" s="69" t="s">
        <v>1</v>
      </c>
      <c r="D9" s="17"/>
      <c r="E9" s="17"/>
      <c r="F9" s="17"/>
      <c r="G9" s="17"/>
      <c r="H9" s="3"/>
    </row>
    <row r="10" spans="1:8" s="10" customFormat="1" ht="37.5" customHeight="1" x14ac:dyDescent="0.2">
      <c r="A10" s="64"/>
      <c r="B10" s="70"/>
      <c r="C10" s="70"/>
      <c r="D10" s="18" t="s">
        <v>2</v>
      </c>
      <c r="E10" s="18" t="s">
        <v>5</v>
      </c>
      <c r="F10" s="18" t="s">
        <v>0</v>
      </c>
      <c r="G10" s="18" t="s">
        <v>3</v>
      </c>
      <c r="H10" s="9"/>
    </row>
    <row r="11" spans="1:8" s="2" customFormat="1" ht="18.75" x14ac:dyDescent="0.2">
      <c r="A11" s="65"/>
      <c r="B11" s="71"/>
      <c r="C11" s="71"/>
      <c r="D11" s="53"/>
      <c r="E11" s="53"/>
      <c r="F11" s="53"/>
      <c r="G11" s="53"/>
      <c r="H11" s="3"/>
    </row>
    <row r="12" spans="1:8" s="12" customFormat="1" ht="18.75" x14ac:dyDescent="0.3">
      <c r="A12" s="54">
        <v>43190</v>
      </c>
      <c r="B12" s="54">
        <v>43190</v>
      </c>
      <c r="C12" s="55" t="s">
        <v>4</v>
      </c>
      <c r="D12" s="20" t="s">
        <v>137</v>
      </c>
      <c r="E12" s="56" t="s">
        <v>12</v>
      </c>
      <c r="F12" s="59">
        <v>195.72</v>
      </c>
      <c r="G12" s="61">
        <v>6</v>
      </c>
    </row>
    <row r="13" spans="1:8" s="12" customFormat="1" ht="18.75" x14ac:dyDescent="0.3">
      <c r="A13" s="54">
        <v>44697</v>
      </c>
      <c r="B13" s="54">
        <v>44697</v>
      </c>
      <c r="C13" s="55" t="s">
        <v>4</v>
      </c>
      <c r="D13" s="20" t="s">
        <v>284</v>
      </c>
      <c r="E13" s="56" t="s">
        <v>285</v>
      </c>
      <c r="F13" s="59">
        <v>26.1</v>
      </c>
      <c r="G13" s="61">
        <v>14</v>
      </c>
    </row>
    <row r="14" spans="1:8" s="12" customFormat="1" ht="18.75" x14ac:dyDescent="0.3">
      <c r="A14" s="54">
        <v>44902</v>
      </c>
      <c r="B14" s="54">
        <v>44902</v>
      </c>
      <c r="C14" s="55" t="s">
        <v>4</v>
      </c>
      <c r="D14" s="20" t="s">
        <v>142</v>
      </c>
      <c r="E14" s="56" t="s">
        <v>17</v>
      </c>
      <c r="F14" s="59">
        <v>234.98</v>
      </c>
      <c r="G14" s="61">
        <v>69</v>
      </c>
    </row>
    <row r="15" spans="1:8" s="12" customFormat="1" ht="18.75" x14ac:dyDescent="0.3">
      <c r="A15" s="54">
        <v>44902</v>
      </c>
      <c r="B15" s="54">
        <v>44902</v>
      </c>
      <c r="C15" s="55" t="s">
        <v>4</v>
      </c>
      <c r="D15" s="20" t="s">
        <v>141</v>
      </c>
      <c r="E15" s="56" t="s">
        <v>16</v>
      </c>
      <c r="F15" s="59">
        <v>777.4</v>
      </c>
      <c r="G15" s="61">
        <v>54</v>
      </c>
    </row>
    <row r="16" spans="1:8" s="12" customFormat="1" ht="18.75" x14ac:dyDescent="0.3">
      <c r="A16" s="54">
        <v>45020</v>
      </c>
      <c r="B16" s="54">
        <v>45020</v>
      </c>
      <c r="C16" s="55" t="s">
        <v>4</v>
      </c>
      <c r="D16" s="20" t="s">
        <v>317</v>
      </c>
      <c r="E16" s="56" t="s">
        <v>318</v>
      </c>
      <c r="F16" s="59">
        <v>46905</v>
      </c>
      <c r="G16" s="61">
        <v>159</v>
      </c>
    </row>
    <row r="17" spans="1:7" s="12" customFormat="1" ht="18.75" x14ac:dyDescent="0.3">
      <c r="A17" s="54">
        <v>43190</v>
      </c>
      <c r="B17" s="54">
        <v>43190</v>
      </c>
      <c r="C17" s="55" t="s">
        <v>4</v>
      </c>
      <c r="D17" s="20" t="s">
        <v>192</v>
      </c>
      <c r="E17" s="56" t="s">
        <v>66</v>
      </c>
      <c r="F17" s="59">
        <v>614.13</v>
      </c>
      <c r="G17" s="61">
        <v>3</v>
      </c>
    </row>
    <row r="18" spans="1:7" s="12" customFormat="1" ht="18.75" x14ac:dyDescent="0.3">
      <c r="A18" s="54">
        <v>44690</v>
      </c>
      <c r="B18" s="54">
        <v>44690</v>
      </c>
      <c r="C18" s="55" t="s">
        <v>4</v>
      </c>
      <c r="D18" s="20" t="s">
        <v>148</v>
      </c>
      <c r="E18" s="56" t="s">
        <v>23</v>
      </c>
      <c r="F18" s="59">
        <v>3104.24</v>
      </c>
      <c r="G18" s="61">
        <v>75</v>
      </c>
    </row>
    <row r="19" spans="1:7" s="12" customFormat="1" ht="18.75" x14ac:dyDescent="0.3">
      <c r="A19" s="54">
        <v>44902</v>
      </c>
      <c r="B19" s="54">
        <v>44902</v>
      </c>
      <c r="C19" s="55" t="s">
        <v>4</v>
      </c>
      <c r="D19" s="20" t="s">
        <v>153</v>
      </c>
      <c r="E19" s="56" t="s">
        <v>28</v>
      </c>
      <c r="F19" s="59">
        <v>967.68</v>
      </c>
      <c r="G19" s="61">
        <v>68</v>
      </c>
    </row>
    <row r="20" spans="1:7" s="12" customFormat="1" ht="18.75" x14ac:dyDescent="0.3">
      <c r="A20" s="54">
        <v>44902</v>
      </c>
      <c r="B20" s="54">
        <v>44902</v>
      </c>
      <c r="C20" s="55" t="s">
        <v>4</v>
      </c>
      <c r="D20" s="20" t="s">
        <v>152</v>
      </c>
      <c r="E20" s="56" t="s">
        <v>27</v>
      </c>
      <c r="F20" s="59">
        <v>1434.55</v>
      </c>
      <c r="G20" s="61">
        <v>38</v>
      </c>
    </row>
    <row r="21" spans="1:7" s="12" customFormat="1" ht="18.75" x14ac:dyDescent="0.3">
      <c r="A21" s="54">
        <v>44697</v>
      </c>
      <c r="B21" s="54">
        <v>44697</v>
      </c>
      <c r="C21" s="55" t="s">
        <v>4</v>
      </c>
      <c r="D21" s="20" t="s">
        <v>275</v>
      </c>
      <c r="E21" s="56" t="s">
        <v>286</v>
      </c>
      <c r="F21" s="59">
        <v>265.12</v>
      </c>
      <c r="G21" s="61">
        <v>2</v>
      </c>
    </row>
    <row r="22" spans="1:7" s="12" customFormat="1" ht="18.75" x14ac:dyDescent="0.3">
      <c r="A22" s="54">
        <v>44902</v>
      </c>
      <c r="B22" s="54">
        <v>44902</v>
      </c>
      <c r="C22" s="55" t="s">
        <v>4</v>
      </c>
      <c r="D22" s="20" t="s">
        <v>143</v>
      </c>
      <c r="E22" s="56" t="s">
        <v>18</v>
      </c>
      <c r="F22" s="59">
        <v>5674.42</v>
      </c>
      <c r="G22" s="61">
        <v>33</v>
      </c>
    </row>
    <row r="23" spans="1:7" s="12" customFormat="1" ht="18.75" x14ac:dyDescent="0.3">
      <c r="A23" s="54">
        <v>44902</v>
      </c>
      <c r="B23" s="54">
        <v>44902</v>
      </c>
      <c r="C23" s="55" t="s">
        <v>4</v>
      </c>
      <c r="D23" s="20" t="s">
        <v>146</v>
      </c>
      <c r="E23" s="56" t="s">
        <v>21</v>
      </c>
      <c r="F23" s="59">
        <v>11895.14</v>
      </c>
      <c r="G23" s="61">
        <v>46</v>
      </c>
    </row>
    <row r="24" spans="1:7" s="12" customFormat="1" ht="18.75" x14ac:dyDescent="0.3">
      <c r="A24" s="54">
        <v>44902</v>
      </c>
      <c r="B24" s="54">
        <v>44902</v>
      </c>
      <c r="C24" s="55" t="s">
        <v>4</v>
      </c>
      <c r="D24" s="20" t="s">
        <v>276</v>
      </c>
      <c r="E24" s="56" t="s">
        <v>287</v>
      </c>
      <c r="F24" s="59">
        <v>5120.17</v>
      </c>
      <c r="G24" s="61">
        <v>35</v>
      </c>
    </row>
    <row r="25" spans="1:7" s="12" customFormat="1" ht="18.75" x14ac:dyDescent="0.3">
      <c r="A25" s="54">
        <v>44474</v>
      </c>
      <c r="B25" s="54">
        <v>44474</v>
      </c>
      <c r="C25" s="55" t="s">
        <v>4</v>
      </c>
      <c r="D25" s="20" t="s">
        <v>147</v>
      </c>
      <c r="E25" s="56" t="s">
        <v>22</v>
      </c>
      <c r="F25" s="59">
        <v>24532.2</v>
      </c>
      <c r="G25" s="61">
        <v>54</v>
      </c>
    </row>
    <row r="26" spans="1:7" s="12" customFormat="1" ht="18.75" x14ac:dyDescent="0.3">
      <c r="A26" s="54">
        <v>44697</v>
      </c>
      <c r="B26" s="54">
        <v>44697</v>
      </c>
      <c r="C26" s="55" t="s">
        <v>4</v>
      </c>
      <c r="D26" s="20" t="s">
        <v>288</v>
      </c>
      <c r="E26" s="56" t="s">
        <v>289</v>
      </c>
      <c r="F26" s="59">
        <v>74.010000000000005</v>
      </c>
      <c r="G26" s="61">
        <v>2</v>
      </c>
    </row>
    <row r="27" spans="1:7" s="12" customFormat="1" ht="18.75" x14ac:dyDescent="0.3">
      <c r="A27" s="54">
        <v>44224</v>
      </c>
      <c r="B27" s="54">
        <v>44224</v>
      </c>
      <c r="C27" s="55" t="s">
        <v>4</v>
      </c>
      <c r="D27" s="20" t="s">
        <v>151</v>
      </c>
      <c r="E27" s="56" t="s">
        <v>26</v>
      </c>
      <c r="F27" s="59">
        <v>366.78</v>
      </c>
      <c r="G27" s="61">
        <v>12</v>
      </c>
    </row>
    <row r="28" spans="1:7" s="12" customFormat="1" ht="18.75" x14ac:dyDescent="0.3">
      <c r="A28" s="54">
        <v>44467</v>
      </c>
      <c r="B28" s="54">
        <v>44467</v>
      </c>
      <c r="C28" s="55" t="s">
        <v>4</v>
      </c>
      <c r="D28" s="20" t="s">
        <v>154</v>
      </c>
      <c r="E28" s="56" t="s">
        <v>29</v>
      </c>
      <c r="F28" s="59">
        <v>63.61</v>
      </c>
      <c r="G28" s="61">
        <v>3</v>
      </c>
    </row>
    <row r="29" spans="1:7" s="12" customFormat="1" ht="18.75" x14ac:dyDescent="0.3">
      <c r="A29" s="54">
        <v>44907</v>
      </c>
      <c r="B29" s="54">
        <v>44907</v>
      </c>
      <c r="C29" s="55" t="s">
        <v>4</v>
      </c>
      <c r="D29" s="20" t="s">
        <v>156</v>
      </c>
      <c r="E29" s="56" t="s">
        <v>31</v>
      </c>
      <c r="F29" s="59">
        <v>2336.4</v>
      </c>
      <c r="G29" s="61">
        <v>18</v>
      </c>
    </row>
    <row r="30" spans="1:7" s="12" customFormat="1" ht="18.75" x14ac:dyDescent="0.3">
      <c r="A30" s="54">
        <v>43602</v>
      </c>
      <c r="B30" s="54">
        <v>43602</v>
      </c>
      <c r="C30" s="55" t="s">
        <v>4</v>
      </c>
      <c r="D30" s="20" t="s">
        <v>158</v>
      </c>
      <c r="E30" s="56" t="s">
        <v>33</v>
      </c>
      <c r="F30" s="59">
        <v>53.17</v>
      </c>
      <c r="G30" s="61">
        <v>4</v>
      </c>
    </row>
    <row r="31" spans="1:7" s="12" customFormat="1" ht="18.75" x14ac:dyDescent="0.3">
      <c r="A31" s="54">
        <v>44902</v>
      </c>
      <c r="B31" s="54">
        <v>44902</v>
      </c>
      <c r="C31" s="55" t="s">
        <v>4</v>
      </c>
      <c r="D31" s="20" t="s">
        <v>164</v>
      </c>
      <c r="E31" s="56" t="s">
        <v>39</v>
      </c>
      <c r="F31" s="59">
        <v>1011.79</v>
      </c>
      <c r="G31" s="61">
        <v>8</v>
      </c>
    </row>
    <row r="32" spans="1:7" s="12" customFormat="1" ht="18.75" x14ac:dyDescent="0.3">
      <c r="A32" s="54">
        <v>43300</v>
      </c>
      <c r="B32" s="54">
        <v>43300</v>
      </c>
      <c r="C32" s="55" t="s">
        <v>4</v>
      </c>
      <c r="D32" s="20" t="s">
        <v>165</v>
      </c>
      <c r="E32" s="56" t="s">
        <v>40</v>
      </c>
      <c r="F32" s="59">
        <v>1248.44</v>
      </c>
      <c r="G32" s="61">
        <v>30</v>
      </c>
    </row>
    <row r="33" spans="1:7" s="12" customFormat="1" ht="18.75" x14ac:dyDescent="0.3">
      <c r="A33" s="54">
        <v>44902</v>
      </c>
      <c r="B33" s="54">
        <v>44902</v>
      </c>
      <c r="C33" s="55" t="s">
        <v>4</v>
      </c>
      <c r="D33" s="20" t="s">
        <v>163</v>
      </c>
      <c r="E33" s="56" t="s">
        <v>38</v>
      </c>
      <c r="F33" s="59">
        <v>5121.21</v>
      </c>
      <c r="G33" s="61">
        <v>1365</v>
      </c>
    </row>
    <row r="34" spans="1:7" s="12" customFormat="1" ht="18.75" x14ac:dyDescent="0.3">
      <c r="A34" s="54">
        <v>43972</v>
      </c>
      <c r="B34" s="54">
        <v>43972</v>
      </c>
      <c r="C34" s="55" t="s">
        <v>4</v>
      </c>
      <c r="D34" s="20" t="s">
        <v>166</v>
      </c>
      <c r="E34" s="56" t="s">
        <v>41</v>
      </c>
      <c r="F34" s="59">
        <v>1622.3</v>
      </c>
      <c r="G34" s="61">
        <v>49</v>
      </c>
    </row>
    <row r="35" spans="1:7" s="12" customFormat="1" ht="18.75" x14ac:dyDescent="0.3">
      <c r="A35" s="54">
        <v>44011</v>
      </c>
      <c r="B35" s="54">
        <v>44011</v>
      </c>
      <c r="C35" s="55" t="s">
        <v>4</v>
      </c>
      <c r="D35" s="20" t="s">
        <v>170</v>
      </c>
      <c r="E35" s="56" t="s">
        <v>45</v>
      </c>
      <c r="F35" s="59">
        <v>1795.43</v>
      </c>
      <c r="G35" s="61">
        <v>41</v>
      </c>
    </row>
    <row r="36" spans="1:7" s="12" customFormat="1" ht="18.75" x14ac:dyDescent="0.3">
      <c r="A36" s="54">
        <v>44474</v>
      </c>
      <c r="B36" s="54">
        <v>44474</v>
      </c>
      <c r="C36" s="55" t="s">
        <v>4</v>
      </c>
      <c r="D36" s="20" t="s">
        <v>138</v>
      </c>
      <c r="E36" s="56" t="s">
        <v>13</v>
      </c>
      <c r="F36" s="59">
        <v>310.27</v>
      </c>
      <c r="G36" s="61">
        <v>10</v>
      </c>
    </row>
    <row r="37" spans="1:7" s="12" customFormat="1" ht="18.75" x14ac:dyDescent="0.3">
      <c r="A37" s="54">
        <v>44474</v>
      </c>
      <c r="B37" s="54">
        <v>44474</v>
      </c>
      <c r="C37" s="55" t="s">
        <v>4</v>
      </c>
      <c r="D37" s="20" t="s">
        <v>171</v>
      </c>
      <c r="E37" s="56" t="s">
        <v>46</v>
      </c>
      <c r="F37" s="59">
        <v>20.100000000000001</v>
      </c>
      <c r="G37" s="61">
        <v>1</v>
      </c>
    </row>
    <row r="38" spans="1:7" s="12" customFormat="1" ht="18.75" x14ac:dyDescent="0.3">
      <c r="A38" s="54">
        <v>44908</v>
      </c>
      <c r="B38" s="54">
        <v>44908</v>
      </c>
      <c r="C38" s="55" t="s">
        <v>4</v>
      </c>
      <c r="D38" s="20" t="s">
        <v>304</v>
      </c>
      <c r="E38" s="56" t="s">
        <v>307</v>
      </c>
      <c r="F38" s="59">
        <v>5719.98</v>
      </c>
      <c r="G38" s="61">
        <v>13</v>
      </c>
    </row>
    <row r="39" spans="1:7" s="12" customFormat="1" ht="18.75" x14ac:dyDescent="0.3">
      <c r="A39" s="54">
        <v>44697</v>
      </c>
      <c r="B39" s="54">
        <v>44697</v>
      </c>
      <c r="C39" s="55" t="s">
        <v>4</v>
      </c>
      <c r="D39" s="20" t="s">
        <v>173</v>
      </c>
      <c r="E39" s="56" t="s">
        <v>48</v>
      </c>
      <c r="F39" s="59">
        <v>1098.58</v>
      </c>
      <c r="G39" s="61">
        <v>26</v>
      </c>
    </row>
    <row r="40" spans="1:7" s="12" customFormat="1" ht="18.75" x14ac:dyDescent="0.3">
      <c r="A40" s="54">
        <v>44467</v>
      </c>
      <c r="B40" s="54">
        <v>44467</v>
      </c>
      <c r="C40" s="55" t="s">
        <v>4</v>
      </c>
      <c r="D40" s="20" t="s">
        <v>172</v>
      </c>
      <c r="E40" s="56" t="s">
        <v>47</v>
      </c>
      <c r="F40" s="59">
        <v>1249.8499999999999</v>
      </c>
      <c r="G40" s="61">
        <v>20</v>
      </c>
    </row>
    <row r="41" spans="1:7" s="12" customFormat="1" ht="18.75" x14ac:dyDescent="0.3">
      <c r="A41" s="54">
        <v>45035</v>
      </c>
      <c r="B41" s="54">
        <v>45035</v>
      </c>
      <c r="C41" s="55" t="s">
        <v>4</v>
      </c>
      <c r="D41" s="20" t="s">
        <v>319</v>
      </c>
      <c r="E41" s="60" t="s">
        <v>320</v>
      </c>
      <c r="F41" s="59">
        <v>31860</v>
      </c>
      <c r="G41" s="61">
        <v>18</v>
      </c>
    </row>
    <row r="42" spans="1:7" s="12" customFormat="1" ht="18.75" x14ac:dyDescent="0.3">
      <c r="A42" s="54">
        <v>44908</v>
      </c>
      <c r="B42" s="54">
        <v>44908</v>
      </c>
      <c r="C42" s="55" t="s">
        <v>4</v>
      </c>
      <c r="D42" s="20" t="s">
        <v>180</v>
      </c>
      <c r="E42" s="56" t="s">
        <v>55</v>
      </c>
      <c r="F42" s="59">
        <v>199.61</v>
      </c>
      <c r="G42" s="61">
        <v>27</v>
      </c>
    </row>
    <row r="43" spans="1:7" s="12" customFormat="1" ht="18.75" x14ac:dyDescent="0.3">
      <c r="A43" s="54">
        <v>44908</v>
      </c>
      <c r="B43" s="54">
        <v>44908</v>
      </c>
      <c r="C43" s="55" t="s">
        <v>4</v>
      </c>
      <c r="D43" s="20" t="s">
        <v>181</v>
      </c>
      <c r="E43" s="56" t="s">
        <v>56</v>
      </c>
      <c r="F43" s="59">
        <v>1109.69</v>
      </c>
      <c r="G43" s="61">
        <v>161</v>
      </c>
    </row>
    <row r="44" spans="1:7" s="12" customFormat="1" ht="18.75" x14ac:dyDescent="0.3">
      <c r="A44" s="54">
        <v>44908</v>
      </c>
      <c r="B44" s="54">
        <v>44908</v>
      </c>
      <c r="C44" s="55" t="s">
        <v>4</v>
      </c>
      <c r="D44" s="20" t="s">
        <v>182</v>
      </c>
      <c r="E44" s="56" t="s">
        <v>57</v>
      </c>
      <c r="F44" s="59">
        <v>51.49</v>
      </c>
      <c r="G44" s="61">
        <v>15</v>
      </c>
    </row>
    <row r="45" spans="1:7" s="12" customFormat="1" ht="18.75" x14ac:dyDescent="0.3">
      <c r="A45" s="54">
        <v>43190</v>
      </c>
      <c r="B45" s="54">
        <v>43190</v>
      </c>
      <c r="C45" s="55" t="s">
        <v>4</v>
      </c>
      <c r="D45" s="20" t="s">
        <v>194</v>
      </c>
      <c r="E45" s="56" t="s">
        <v>68</v>
      </c>
      <c r="F45" s="59">
        <v>1069.49</v>
      </c>
      <c r="G45" s="61">
        <v>7</v>
      </c>
    </row>
    <row r="46" spans="1:7" s="12" customFormat="1" ht="18.75" x14ac:dyDescent="0.3">
      <c r="A46" s="54">
        <v>45020</v>
      </c>
      <c r="B46" s="54">
        <v>45020</v>
      </c>
      <c r="C46" s="55" t="s">
        <v>4</v>
      </c>
      <c r="D46" s="20" t="s">
        <v>216</v>
      </c>
      <c r="E46" s="56" t="s">
        <v>90</v>
      </c>
      <c r="F46" s="59">
        <v>686.87</v>
      </c>
      <c r="G46" s="61">
        <v>35</v>
      </c>
    </row>
    <row r="47" spans="1:7" s="12" customFormat="1" ht="18.75" x14ac:dyDescent="0.3">
      <c r="A47" s="54">
        <v>43190</v>
      </c>
      <c r="B47" s="54">
        <v>43190</v>
      </c>
      <c r="C47" s="55" t="s">
        <v>4</v>
      </c>
      <c r="D47" s="20" t="s">
        <v>200</v>
      </c>
      <c r="E47" s="56" t="s">
        <v>74</v>
      </c>
      <c r="F47" s="59">
        <v>703.5</v>
      </c>
      <c r="G47" s="61">
        <v>12</v>
      </c>
    </row>
    <row r="48" spans="1:7" s="12" customFormat="1" ht="18.75" x14ac:dyDescent="0.3">
      <c r="A48" s="54">
        <v>44917</v>
      </c>
      <c r="B48" s="54">
        <v>44917</v>
      </c>
      <c r="C48" s="55" t="s">
        <v>4</v>
      </c>
      <c r="D48" s="20" t="s">
        <v>204</v>
      </c>
      <c r="E48" s="56" t="s">
        <v>78</v>
      </c>
      <c r="F48" s="59">
        <v>2462.0300000000002</v>
      </c>
      <c r="G48" s="61">
        <v>49</v>
      </c>
    </row>
    <row r="49" spans="1:7" s="12" customFormat="1" ht="18.75" x14ac:dyDescent="0.3">
      <c r="A49" s="54">
        <v>44917</v>
      </c>
      <c r="B49" s="54">
        <v>44917</v>
      </c>
      <c r="C49" s="55" t="s">
        <v>4</v>
      </c>
      <c r="D49" s="20" t="s">
        <v>202</v>
      </c>
      <c r="E49" s="56" t="s">
        <v>76</v>
      </c>
      <c r="F49" s="59">
        <v>3473.87</v>
      </c>
      <c r="G49" s="61">
        <v>132</v>
      </c>
    </row>
    <row r="50" spans="1:7" s="12" customFormat="1" ht="18.75" x14ac:dyDescent="0.3">
      <c r="A50" s="54">
        <v>43972</v>
      </c>
      <c r="B50" s="54">
        <v>43972</v>
      </c>
      <c r="C50" s="55" t="s">
        <v>4</v>
      </c>
      <c r="D50" s="20" t="s">
        <v>203</v>
      </c>
      <c r="E50" s="56" t="s">
        <v>77</v>
      </c>
      <c r="F50" s="59">
        <v>103.81</v>
      </c>
      <c r="G50" s="61">
        <v>1</v>
      </c>
    </row>
    <row r="51" spans="1:7" s="12" customFormat="1" ht="18.75" x14ac:dyDescent="0.3">
      <c r="A51" s="54">
        <v>44915</v>
      </c>
      <c r="B51" s="54">
        <v>44915</v>
      </c>
      <c r="C51" s="55" t="s">
        <v>4</v>
      </c>
      <c r="D51" s="20" t="s">
        <v>201</v>
      </c>
      <c r="E51" s="56" t="s">
        <v>75</v>
      </c>
      <c r="F51" s="59">
        <v>1821.41</v>
      </c>
      <c r="G51" s="61">
        <v>63</v>
      </c>
    </row>
    <row r="52" spans="1:7" s="12" customFormat="1" ht="18.75" x14ac:dyDescent="0.3">
      <c r="A52" s="54">
        <v>44474</v>
      </c>
      <c r="B52" s="54">
        <v>44474</v>
      </c>
      <c r="C52" s="55" t="s">
        <v>4</v>
      </c>
      <c r="D52" s="20" t="s">
        <v>198</v>
      </c>
      <c r="E52" s="56" t="s">
        <v>72</v>
      </c>
      <c r="F52" s="59">
        <v>103.5</v>
      </c>
      <c r="G52" s="61">
        <v>4</v>
      </c>
    </row>
    <row r="53" spans="1:7" s="12" customFormat="1" ht="18.75" x14ac:dyDescent="0.3">
      <c r="A53" s="54">
        <v>44474</v>
      </c>
      <c r="B53" s="54">
        <v>44474</v>
      </c>
      <c r="C53" s="55" t="s">
        <v>4</v>
      </c>
      <c r="D53" s="20" t="s">
        <v>199</v>
      </c>
      <c r="E53" s="56" t="s">
        <v>73</v>
      </c>
      <c r="F53" s="59">
        <v>200.74</v>
      </c>
      <c r="G53" s="61">
        <v>5</v>
      </c>
    </row>
    <row r="54" spans="1:7" s="12" customFormat="1" ht="18.75" x14ac:dyDescent="0.3">
      <c r="A54" s="54">
        <v>44908</v>
      </c>
      <c r="B54" s="54">
        <v>44908</v>
      </c>
      <c r="C54" s="55" t="s">
        <v>4</v>
      </c>
      <c r="D54" s="20" t="s">
        <v>209</v>
      </c>
      <c r="E54" s="56" t="s">
        <v>83</v>
      </c>
      <c r="F54" s="59">
        <v>129.97999999999999</v>
      </c>
      <c r="G54" s="61">
        <v>22</v>
      </c>
    </row>
    <row r="55" spans="1:7" s="12" customFormat="1" ht="18.75" x14ac:dyDescent="0.3">
      <c r="A55" s="54">
        <v>44908</v>
      </c>
      <c r="B55" s="54">
        <v>44908</v>
      </c>
      <c r="C55" s="55" t="s">
        <v>4</v>
      </c>
      <c r="D55" s="20" t="s">
        <v>211</v>
      </c>
      <c r="E55" s="56" t="s">
        <v>85</v>
      </c>
      <c r="F55" s="59">
        <v>756.09</v>
      </c>
      <c r="G55" s="61">
        <v>44</v>
      </c>
    </row>
    <row r="56" spans="1:7" s="12" customFormat="1" ht="18.75" x14ac:dyDescent="0.3">
      <c r="A56" s="54">
        <v>44714</v>
      </c>
      <c r="B56" s="54">
        <v>44714</v>
      </c>
      <c r="C56" s="55" t="s">
        <v>4</v>
      </c>
      <c r="D56" s="20" t="s">
        <v>213</v>
      </c>
      <c r="E56" s="56" t="s">
        <v>87</v>
      </c>
      <c r="F56" s="59">
        <v>357.55</v>
      </c>
      <c r="G56" s="61">
        <v>21</v>
      </c>
    </row>
    <row r="57" spans="1:7" s="12" customFormat="1" ht="18.75" x14ac:dyDescent="0.3">
      <c r="A57" s="54">
        <v>44908</v>
      </c>
      <c r="B57" s="54">
        <v>44908</v>
      </c>
      <c r="C57" s="55" t="s">
        <v>4</v>
      </c>
      <c r="D57" s="20" t="s">
        <v>214</v>
      </c>
      <c r="E57" s="56" t="s">
        <v>88</v>
      </c>
      <c r="F57" s="59">
        <v>835.85</v>
      </c>
      <c r="G57" s="61">
        <v>47</v>
      </c>
    </row>
    <row r="58" spans="1:7" s="12" customFormat="1" ht="18.75" x14ac:dyDescent="0.3">
      <c r="A58" s="54">
        <v>44714</v>
      </c>
      <c r="B58" s="54">
        <v>44714</v>
      </c>
      <c r="C58" s="55" t="s">
        <v>4</v>
      </c>
      <c r="D58" s="20" t="s">
        <v>210</v>
      </c>
      <c r="E58" s="56" t="s">
        <v>84</v>
      </c>
      <c r="F58" s="59">
        <v>295.14999999999998</v>
      </c>
      <c r="G58" s="61">
        <v>17</v>
      </c>
    </row>
    <row r="59" spans="1:7" s="12" customFormat="1" ht="18.75" x14ac:dyDescent="0.3">
      <c r="A59" s="54">
        <v>44697</v>
      </c>
      <c r="B59" s="54">
        <v>44697</v>
      </c>
      <c r="C59" s="55" t="s">
        <v>4</v>
      </c>
      <c r="D59" s="20" t="s">
        <v>217</v>
      </c>
      <c r="E59" s="56" t="s">
        <v>91</v>
      </c>
      <c r="F59" s="59">
        <v>671.77</v>
      </c>
      <c r="G59" s="61">
        <v>19</v>
      </c>
    </row>
    <row r="60" spans="1:7" s="12" customFormat="1" ht="18.75" x14ac:dyDescent="0.3">
      <c r="A60" s="54">
        <v>45049</v>
      </c>
      <c r="B60" s="54">
        <v>45049</v>
      </c>
      <c r="C60" s="55" t="s">
        <v>4</v>
      </c>
      <c r="D60" s="20" t="s">
        <v>219</v>
      </c>
      <c r="E60" s="56" t="s">
        <v>92</v>
      </c>
      <c r="F60" s="59">
        <v>11549.25</v>
      </c>
      <c r="G60" s="61">
        <v>675</v>
      </c>
    </row>
    <row r="61" spans="1:7" s="12" customFormat="1" ht="18.75" x14ac:dyDescent="0.3">
      <c r="A61" s="54">
        <v>45049</v>
      </c>
      <c r="B61" s="54">
        <v>45049</v>
      </c>
      <c r="C61" s="55" t="s">
        <v>4</v>
      </c>
      <c r="D61" s="20" t="s">
        <v>220</v>
      </c>
      <c r="E61" s="56" t="s">
        <v>93</v>
      </c>
      <c r="F61" s="59">
        <v>12483.87</v>
      </c>
      <c r="G61" s="61">
        <v>570</v>
      </c>
    </row>
    <row r="62" spans="1:7" s="12" customFormat="1" ht="18.75" x14ac:dyDescent="0.3">
      <c r="A62" s="54">
        <v>44715</v>
      </c>
      <c r="B62" s="54">
        <v>44715</v>
      </c>
      <c r="C62" s="55" t="s">
        <v>4</v>
      </c>
      <c r="D62" s="20" t="s">
        <v>187</v>
      </c>
      <c r="E62" s="56" t="s">
        <v>62</v>
      </c>
      <c r="F62" s="59">
        <v>295.93</v>
      </c>
      <c r="G62" s="61">
        <v>147</v>
      </c>
    </row>
    <row r="63" spans="1:7" s="12" customFormat="1" ht="18.75" x14ac:dyDescent="0.3">
      <c r="A63" s="54">
        <v>44291</v>
      </c>
      <c r="B63" s="54">
        <v>44291</v>
      </c>
      <c r="C63" s="55" t="s">
        <v>4</v>
      </c>
      <c r="D63" s="20" t="s">
        <v>222</v>
      </c>
      <c r="E63" s="56" t="s">
        <v>95</v>
      </c>
      <c r="F63" s="59">
        <v>619.91</v>
      </c>
      <c r="G63" s="61">
        <v>460</v>
      </c>
    </row>
    <row r="64" spans="1:7" s="12" customFormat="1" ht="18.75" x14ac:dyDescent="0.3">
      <c r="A64" s="54">
        <v>45049</v>
      </c>
      <c r="B64" s="54">
        <v>45049</v>
      </c>
      <c r="C64" s="55" t="s">
        <v>4</v>
      </c>
      <c r="D64" s="20" t="s">
        <v>223</v>
      </c>
      <c r="E64" s="56" t="s">
        <v>96</v>
      </c>
      <c r="F64" s="59">
        <v>28827.73</v>
      </c>
      <c r="G64" s="61">
        <v>4147</v>
      </c>
    </row>
    <row r="65" spans="1:7" s="12" customFormat="1" ht="18.75" x14ac:dyDescent="0.3">
      <c r="A65" s="54">
        <v>43190</v>
      </c>
      <c r="B65" s="54">
        <v>43190</v>
      </c>
      <c r="C65" s="55" t="s">
        <v>4</v>
      </c>
      <c r="D65" s="20" t="s">
        <v>225</v>
      </c>
      <c r="E65" s="56" t="s">
        <v>98</v>
      </c>
      <c r="F65" s="59">
        <v>951.57</v>
      </c>
      <c r="G65" s="61">
        <v>17</v>
      </c>
    </row>
    <row r="66" spans="1:7" s="12" customFormat="1" ht="18.75" x14ac:dyDescent="0.3">
      <c r="A66" s="54">
        <v>43845</v>
      </c>
      <c r="B66" s="54">
        <v>43845</v>
      </c>
      <c r="C66" s="55" t="s">
        <v>4</v>
      </c>
      <c r="D66" s="20" t="s">
        <v>229</v>
      </c>
      <c r="E66" s="56" t="s">
        <v>102</v>
      </c>
      <c r="F66" s="59">
        <v>4889.84</v>
      </c>
      <c r="G66" s="61">
        <v>29</v>
      </c>
    </row>
    <row r="67" spans="1:7" s="12" customFormat="1" ht="18.75" x14ac:dyDescent="0.3">
      <c r="A67" s="54">
        <v>44049</v>
      </c>
      <c r="B67" s="54">
        <v>44049</v>
      </c>
      <c r="C67" s="55" t="s">
        <v>4</v>
      </c>
      <c r="D67" s="20" t="s">
        <v>226</v>
      </c>
      <c r="E67" s="56" t="s">
        <v>99</v>
      </c>
      <c r="F67" s="59">
        <v>4002.56</v>
      </c>
      <c r="G67" s="61">
        <v>8</v>
      </c>
    </row>
    <row r="68" spans="1:7" s="12" customFormat="1" ht="18.75" x14ac:dyDescent="0.3">
      <c r="A68" s="54">
        <v>44907</v>
      </c>
      <c r="B68" s="54">
        <v>44907</v>
      </c>
      <c r="C68" s="55" t="s">
        <v>4</v>
      </c>
      <c r="D68" s="20" t="s">
        <v>242</v>
      </c>
      <c r="E68" s="56" t="s">
        <v>115</v>
      </c>
      <c r="F68" s="59">
        <v>4427.58</v>
      </c>
      <c r="G68" s="61">
        <v>68</v>
      </c>
    </row>
    <row r="69" spans="1:7" s="12" customFormat="1" ht="18.75" x14ac:dyDescent="0.3">
      <c r="A69" s="54">
        <v>44908</v>
      </c>
      <c r="B69" s="54">
        <v>44908</v>
      </c>
      <c r="C69" s="55" t="s">
        <v>4</v>
      </c>
      <c r="D69" s="20" t="s">
        <v>274</v>
      </c>
      <c r="E69" s="56" t="s">
        <v>295</v>
      </c>
      <c r="F69" s="59">
        <v>530.48</v>
      </c>
      <c r="G69" s="61">
        <v>12</v>
      </c>
    </row>
    <row r="70" spans="1:7" s="12" customFormat="1" ht="18.75" x14ac:dyDescent="0.3">
      <c r="A70" s="54" t="s">
        <v>268</v>
      </c>
      <c r="B70" s="54" t="s">
        <v>268</v>
      </c>
      <c r="C70" s="55" t="s">
        <v>4</v>
      </c>
      <c r="D70" s="20" t="s">
        <v>267</v>
      </c>
      <c r="E70" s="56" t="s">
        <v>298</v>
      </c>
      <c r="F70" s="59">
        <v>719.99</v>
      </c>
      <c r="G70" s="61">
        <v>4</v>
      </c>
    </row>
    <row r="71" spans="1:7" s="12" customFormat="1" ht="18.75" x14ac:dyDescent="0.3">
      <c r="A71" s="54">
        <v>43190</v>
      </c>
      <c r="B71" s="54">
        <v>43190</v>
      </c>
      <c r="C71" s="55" t="s">
        <v>4</v>
      </c>
      <c r="D71" s="20" t="s">
        <v>185</v>
      </c>
      <c r="E71" s="56" t="s">
        <v>60</v>
      </c>
      <c r="F71" s="59">
        <v>12876.49</v>
      </c>
      <c r="G71" s="61">
        <v>122</v>
      </c>
    </row>
    <row r="72" spans="1:7" s="12" customFormat="1" ht="18.75" x14ac:dyDescent="0.3">
      <c r="A72" s="54">
        <v>43711</v>
      </c>
      <c r="B72" s="54">
        <v>43711</v>
      </c>
      <c r="C72" s="55" t="s">
        <v>4</v>
      </c>
      <c r="D72" s="20" t="s">
        <v>178</v>
      </c>
      <c r="E72" s="56" t="s">
        <v>53</v>
      </c>
      <c r="F72" s="59">
        <v>636.74</v>
      </c>
      <c r="G72" s="61">
        <v>22</v>
      </c>
    </row>
    <row r="73" spans="1:7" s="12" customFormat="1" ht="18.75" x14ac:dyDescent="0.3">
      <c r="A73" s="54">
        <v>43972</v>
      </c>
      <c r="B73" s="54">
        <v>43972</v>
      </c>
      <c r="C73" s="55" t="s">
        <v>4</v>
      </c>
      <c r="D73" s="20" t="s">
        <v>218</v>
      </c>
      <c r="E73" s="56" t="s">
        <v>7</v>
      </c>
      <c r="F73" s="59">
        <v>42.01</v>
      </c>
      <c r="G73" s="61">
        <v>20</v>
      </c>
    </row>
    <row r="74" spans="1:7" s="12" customFormat="1" ht="18.75" x14ac:dyDescent="0.3">
      <c r="A74" s="54">
        <v>44018</v>
      </c>
      <c r="B74" s="54">
        <v>44018</v>
      </c>
      <c r="C74" s="55" t="s">
        <v>4</v>
      </c>
      <c r="D74" s="20" t="s">
        <v>243</v>
      </c>
      <c r="E74" s="56" t="s">
        <v>116</v>
      </c>
      <c r="F74" s="59">
        <v>280.81</v>
      </c>
      <c r="G74" s="61">
        <v>9</v>
      </c>
    </row>
    <row r="75" spans="1:7" s="12" customFormat="1" ht="18.75" x14ac:dyDescent="0.3">
      <c r="A75" s="54">
        <v>44474</v>
      </c>
      <c r="B75" s="54">
        <v>44474</v>
      </c>
      <c r="C75" s="55" t="s">
        <v>4</v>
      </c>
      <c r="D75" s="20" t="s">
        <v>245</v>
      </c>
      <c r="E75" s="56" t="s">
        <v>118</v>
      </c>
      <c r="F75" s="59">
        <v>316.95</v>
      </c>
      <c r="G75" s="61">
        <v>6</v>
      </c>
    </row>
    <row r="76" spans="1:7" s="12" customFormat="1" ht="18.75" x14ac:dyDescent="0.3">
      <c r="A76" s="54">
        <v>43190</v>
      </c>
      <c r="B76" s="54">
        <v>43190</v>
      </c>
      <c r="C76" s="55" t="s">
        <v>4</v>
      </c>
      <c r="D76" s="20" t="s">
        <v>231</v>
      </c>
      <c r="E76" s="56" t="s">
        <v>104</v>
      </c>
      <c r="F76" s="59">
        <v>6265.15</v>
      </c>
      <c r="G76" s="61">
        <v>14</v>
      </c>
    </row>
    <row r="77" spans="1:7" s="12" customFormat="1" ht="18.75" x14ac:dyDescent="0.3">
      <c r="A77" s="54">
        <v>45049</v>
      </c>
      <c r="B77" s="54">
        <v>45049</v>
      </c>
      <c r="C77" s="55" t="s">
        <v>4</v>
      </c>
      <c r="D77" s="20" t="s">
        <v>224</v>
      </c>
      <c r="E77" s="56" t="s">
        <v>97</v>
      </c>
      <c r="F77" s="59">
        <v>13585.15</v>
      </c>
      <c r="G77" s="61">
        <v>1340</v>
      </c>
    </row>
    <row r="78" spans="1:7" s="12" customFormat="1" ht="18.75" x14ac:dyDescent="0.3">
      <c r="A78" s="54">
        <v>44503</v>
      </c>
      <c r="B78" s="54">
        <v>44503</v>
      </c>
      <c r="C78" s="55" t="s">
        <v>4</v>
      </c>
      <c r="D78" s="20" t="s">
        <v>174</v>
      </c>
      <c r="E78" s="56" t="s">
        <v>49</v>
      </c>
      <c r="F78" s="59">
        <v>7063.16</v>
      </c>
      <c r="G78" s="61">
        <v>7</v>
      </c>
    </row>
    <row r="79" spans="1:7" s="12" customFormat="1" ht="18.75" x14ac:dyDescent="0.3">
      <c r="A79" s="54">
        <v>44726</v>
      </c>
      <c r="B79" s="54">
        <v>44726</v>
      </c>
      <c r="C79" s="55" t="s">
        <v>4</v>
      </c>
      <c r="D79" s="20" t="s">
        <v>241</v>
      </c>
      <c r="E79" s="56" t="s">
        <v>114</v>
      </c>
      <c r="F79" s="59">
        <v>2286.3200000000002</v>
      </c>
      <c r="G79" s="61">
        <v>12</v>
      </c>
    </row>
    <row r="80" spans="1:7" s="12" customFormat="1" ht="18.75" x14ac:dyDescent="0.3">
      <c r="A80" s="54">
        <v>43825</v>
      </c>
      <c r="B80" s="54">
        <v>43825</v>
      </c>
      <c r="C80" s="55" t="s">
        <v>4</v>
      </c>
      <c r="D80" s="20" t="s">
        <v>183</v>
      </c>
      <c r="E80" s="56" t="s">
        <v>58</v>
      </c>
      <c r="F80" s="59">
        <v>2513.4</v>
      </c>
      <c r="G80" s="61">
        <v>5</v>
      </c>
    </row>
    <row r="81" spans="1:7" s="12" customFormat="1" ht="18.75" x14ac:dyDescent="0.3">
      <c r="A81" s="54">
        <v>43190</v>
      </c>
      <c r="B81" s="54">
        <v>43190</v>
      </c>
      <c r="C81" s="55" t="s">
        <v>4</v>
      </c>
      <c r="D81" s="20" t="s">
        <v>144</v>
      </c>
      <c r="E81" s="56" t="s">
        <v>19</v>
      </c>
      <c r="F81" s="59">
        <v>153.49</v>
      </c>
      <c r="G81" s="61">
        <v>2</v>
      </c>
    </row>
    <row r="82" spans="1:7" s="12" customFormat="1" ht="18.75" x14ac:dyDescent="0.3">
      <c r="A82" s="54">
        <v>43972</v>
      </c>
      <c r="B82" s="54">
        <v>43972</v>
      </c>
      <c r="C82" s="55" t="s">
        <v>4</v>
      </c>
      <c r="D82" s="20" t="s">
        <v>236</v>
      </c>
      <c r="E82" s="56" t="s">
        <v>109</v>
      </c>
      <c r="F82" s="59">
        <v>2583.2199999999998</v>
      </c>
      <c r="G82" s="61">
        <v>8</v>
      </c>
    </row>
    <row r="83" spans="1:7" s="12" customFormat="1" ht="18.75" x14ac:dyDescent="0.3">
      <c r="A83" s="54">
        <v>44917</v>
      </c>
      <c r="B83" s="54">
        <v>44917</v>
      </c>
      <c r="C83" s="55" t="s">
        <v>4</v>
      </c>
      <c r="D83" s="20" t="s">
        <v>221</v>
      </c>
      <c r="E83" s="56" t="s">
        <v>94</v>
      </c>
      <c r="F83" s="59">
        <v>1434.98</v>
      </c>
      <c r="G83" s="61">
        <v>366</v>
      </c>
    </row>
    <row r="84" spans="1:7" s="12" customFormat="1" ht="18.75" x14ac:dyDescent="0.3">
      <c r="A84" s="54">
        <v>44474</v>
      </c>
      <c r="B84" s="54">
        <v>44474</v>
      </c>
      <c r="C84" s="55" t="s">
        <v>4</v>
      </c>
      <c r="D84" s="20" t="s">
        <v>150</v>
      </c>
      <c r="E84" s="56" t="s">
        <v>25</v>
      </c>
      <c r="F84" s="59">
        <v>123.8</v>
      </c>
      <c r="G84" s="61">
        <v>2</v>
      </c>
    </row>
    <row r="85" spans="1:7" s="12" customFormat="1" ht="18.75" x14ac:dyDescent="0.3">
      <c r="A85" s="54">
        <v>44908</v>
      </c>
      <c r="B85" s="54">
        <v>44908</v>
      </c>
      <c r="C85" s="55" t="s">
        <v>4</v>
      </c>
      <c r="D85" s="20" t="s">
        <v>305</v>
      </c>
      <c r="E85" s="56" t="s">
        <v>308</v>
      </c>
      <c r="F85" s="59">
        <v>3285</v>
      </c>
      <c r="G85" s="61">
        <v>5</v>
      </c>
    </row>
    <row r="86" spans="1:7" s="12" customFormat="1" ht="18.75" x14ac:dyDescent="0.3">
      <c r="A86" s="54">
        <v>44049</v>
      </c>
      <c r="B86" s="54">
        <v>44049</v>
      </c>
      <c r="C86" s="55" t="s">
        <v>4</v>
      </c>
      <c r="D86" s="20" t="s">
        <v>177</v>
      </c>
      <c r="E86" s="56" t="s">
        <v>52</v>
      </c>
      <c r="F86" s="59">
        <v>855.69</v>
      </c>
      <c r="G86" s="61">
        <v>1</v>
      </c>
    </row>
    <row r="87" spans="1:7" s="12" customFormat="1" ht="18.75" x14ac:dyDescent="0.3">
      <c r="A87" s="54">
        <v>44907</v>
      </c>
      <c r="B87" s="54">
        <v>44907</v>
      </c>
      <c r="C87" s="55" t="s">
        <v>4</v>
      </c>
      <c r="D87" s="20" t="s">
        <v>301</v>
      </c>
      <c r="E87" s="56" t="s">
        <v>309</v>
      </c>
      <c r="F87" s="59">
        <v>23.6</v>
      </c>
      <c r="G87" s="61">
        <v>1</v>
      </c>
    </row>
    <row r="88" spans="1:7" s="12" customFormat="1" ht="18.75" x14ac:dyDescent="0.3">
      <c r="A88" s="54">
        <v>44049</v>
      </c>
      <c r="B88" s="54">
        <v>44049</v>
      </c>
      <c r="C88" s="55" t="s">
        <v>4</v>
      </c>
      <c r="D88" s="20" t="s">
        <v>176</v>
      </c>
      <c r="E88" s="56" t="s">
        <v>51</v>
      </c>
      <c r="F88" s="59">
        <v>405.13</v>
      </c>
      <c r="G88" s="61">
        <v>1</v>
      </c>
    </row>
    <row r="89" spans="1:7" s="12" customFormat="1" ht="18.75" x14ac:dyDescent="0.3">
      <c r="A89" s="54">
        <v>44917</v>
      </c>
      <c r="B89" s="54">
        <v>44917</v>
      </c>
      <c r="C89" s="55" t="s">
        <v>4</v>
      </c>
      <c r="D89" s="20" t="s">
        <v>186</v>
      </c>
      <c r="E89" s="56" t="s">
        <v>61</v>
      </c>
      <c r="F89" s="59">
        <v>2931.58</v>
      </c>
      <c r="G89" s="61">
        <v>11</v>
      </c>
    </row>
    <row r="90" spans="1:7" s="12" customFormat="1" ht="18.75" x14ac:dyDescent="0.3">
      <c r="A90" s="54">
        <v>43972</v>
      </c>
      <c r="B90" s="54">
        <v>43972</v>
      </c>
      <c r="C90" s="55" t="s">
        <v>4</v>
      </c>
      <c r="D90" s="20" t="s">
        <v>175</v>
      </c>
      <c r="E90" s="56" t="s">
        <v>50</v>
      </c>
      <c r="F90" s="59">
        <v>1280.8800000000001</v>
      </c>
      <c r="G90" s="61">
        <v>3</v>
      </c>
    </row>
    <row r="91" spans="1:7" s="12" customFormat="1" ht="18.75" x14ac:dyDescent="0.3">
      <c r="A91" s="54">
        <v>44278</v>
      </c>
      <c r="B91" s="54">
        <v>44278</v>
      </c>
      <c r="C91" s="55" t="s">
        <v>4</v>
      </c>
      <c r="D91" s="20" t="s">
        <v>149</v>
      </c>
      <c r="E91" s="56" t="s">
        <v>24</v>
      </c>
      <c r="F91" s="59">
        <v>150.93</v>
      </c>
      <c r="G91" s="61">
        <v>10</v>
      </c>
    </row>
    <row r="92" spans="1:7" s="12" customFormat="1" ht="18.75" x14ac:dyDescent="0.3">
      <c r="A92" s="54">
        <v>43602</v>
      </c>
      <c r="B92" s="54">
        <v>43602</v>
      </c>
      <c r="C92" s="55" t="s">
        <v>4</v>
      </c>
      <c r="D92" s="20" t="s">
        <v>162</v>
      </c>
      <c r="E92" s="56" t="s">
        <v>37</v>
      </c>
      <c r="F92" s="59">
        <v>15.34</v>
      </c>
      <c r="G92" s="61">
        <v>6</v>
      </c>
    </row>
    <row r="93" spans="1:7" s="12" customFormat="1" ht="18.75" x14ac:dyDescent="0.3">
      <c r="A93" s="54">
        <v>44319</v>
      </c>
      <c r="B93" s="54">
        <v>44319</v>
      </c>
      <c r="C93" s="55" t="s">
        <v>4</v>
      </c>
      <c r="D93" s="20" t="s">
        <v>160</v>
      </c>
      <c r="E93" s="56" t="s">
        <v>35</v>
      </c>
      <c r="F93" s="59">
        <v>697.76</v>
      </c>
      <c r="G93" s="61">
        <v>38</v>
      </c>
    </row>
    <row r="94" spans="1:7" s="12" customFormat="1" ht="18.75" x14ac:dyDescent="0.3">
      <c r="A94" s="54">
        <v>44715</v>
      </c>
      <c r="B94" s="54">
        <v>44715</v>
      </c>
      <c r="C94" s="55" t="s">
        <v>4</v>
      </c>
      <c r="D94" s="20" t="s">
        <v>159</v>
      </c>
      <c r="E94" s="56" t="s">
        <v>34</v>
      </c>
      <c r="F94" s="59">
        <v>2944.41</v>
      </c>
      <c r="G94" s="61">
        <v>87</v>
      </c>
    </row>
    <row r="95" spans="1:7" s="12" customFormat="1" ht="18.75" x14ac:dyDescent="0.3">
      <c r="A95" s="54">
        <v>44907</v>
      </c>
      <c r="B95" s="54">
        <v>44907</v>
      </c>
      <c r="C95" s="55" t="s">
        <v>4</v>
      </c>
      <c r="D95" s="20" t="s">
        <v>196</v>
      </c>
      <c r="E95" s="56" t="s">
        <v>70</v>
      </c>
      <c r="F95" s="59">
        <v>8313.19</v>
      </c>
      <c r="G95" s="61">
        <v>188</v>
      </c>
    </row>
    <row r="96" spans="1:7" s="12" customFormat="1" ht="18.75" x14ac:dyDescent="0.3">
      <c r="A96" s="54">
        <v>44907</v>
      </c>
      <c r="B96" s="54">
        <v>44907</v>
      </c>
      <c r="C96" s="55" t="s">
        <v>4</v>
      </c>
      <c r="D96" s="20" t="s">
        <v>302</v>
      </c>
      <c r="E96" s="56" t="s">
        <v>303</v>
      </c>
      <c r="F96" s="59">
        <v>2850.88</v>
      </c>
      <c r="G96" s="61">
        <v>64</v>
      </c>
    </row>
    <row r="97" spans="1:7" s="12" customFormat="1" ht="18.75" x14ac:dyDescent="0.3">
      <c r="A97" s="54">
        <v>44701</v>
      </c>
      <c r="B97" s="54">
        <v>44701</v>
      </c>
      <c r="C97" s="55" t="s">
        <v>4</v>
      </c>
      <c r="D97" s="20" t="s">
        <v>232</v>
      </c>
      <c r="E97" s="56" t="s">
        <v>105</v>
      </c>
      <c r="F97" s="59">
        <v>5365.54</v>
      </c>
      <c r="G97" s="61">
        <v>11</v>
      </c>
    </row>
    <row r="98" spans="1:7" s="12" customFormat="1" ht="18.75" x14ac:dyDescent="0.3">
      <c r="A98" s="54">
        <v>43190</v>
      </c>
      <c r="B98" s="54">
        <v>43190</v>
      </c>
      <c r="C98" s="55" t="s">
        <v>4</v>
      </c>
      <c r="D98" s="20" t="s">
        <v>238</v>
      </c>
      <c r="E98" s="56" t="s">
        <v>111</v>
      </c>
      <c r="F98" s="59">
        <v>2433.3200000000002</v>
      </c>
      <c r="G98" s="61">
        <v>10</v>
      </c>
    </row>
    <row r="99" spans="1:7" s="12" customFormat="1" ht="18.75" x14ac:dyDescent="0.3">
      <c r="A99" s="54">
        <v>44467</v>
      </c>
      <c r="B99" s="54">
        <v>44467</v>
      </c>
      <c r="C99" s="55" t="s">
        <v>4</v>
      </c>
      <c r="D99" s="20" t="s">
        <v>155</v>
      </c>
      <c r="E99" s="56" t="s">
        <v>30</v>
      </c>
      <c r="F99" s="59">
        <v>156.09</v>
      </c>
      <c r="G99" s="61">
        <v>7</v>
      </c>
    </row>
    <row r="100" spans="1:7" s="12" customFormat="1" ht="18.75" x14ac:dyDescent="0.3">
      <c r="A100" s="54">
        <v>44902</v>
      </c>
      <c r="B100" s="54">
        <v>44902</v>
      </c>
      <c r="C100" s="55" t="s">
        <v>4</v>
      </c>
      <c r="D100" s="20" t="s">
        <v>300</v>
      </c>
      <c r="E100" s="56" t="s">
        <v>310</v>
      </c>
      <c r="F100" s="59">
        <v>621.86</v>
      </c>
      <c r="G100" s="61">
        <v>1</v>
      </c>
    </row>
    <row r="101" spans="1:7" s="12" customFormat="1" ht="18.75" x14ac:dyDescent="0.3">
      <c r="A101" s="54">
        <v>43190</v>
      </c>
      <c r="B101" s="54">
        <v>43190</v>
      </c>
      <c r="C101" s="55" t="s">
        <v>4</v>
      </c>
      <c r="D101" s="20" t="s">
        <v>197</v>
      </c>
      <c r="E101" s="56" t="s">
        <v>71</v>
      </c>
      <c r="F101" s="59">
        <v>74.989999999999995</v>
      </c>
      <c r="G101" s="61">
        <v>1</v>
      </c>
    </row>
    <row r="102" spans="1:7" s="12" customFormat="1" ht="18.75" x14ac:dyDescent="0.3">
      <c r="A102" s="54">
        <v>44018</v>
      </c>
      <c r="B102" s="54">
        <v>44018</v>
      </c>
      <c r="C102" s="55" t="s">
        <v>4</v>
      </c>
      <c r="D102" s="20" t="s">
        <v>244</v>
      </c>
      <c r="E102" s="56" t="s">
        <v>117</v>
      </c>
      <c r="F102" s="59">
        <v>228.41</v>
      </c>
      <c r="G102" s="61">
        <v>4</v>
      </c>
    </row>
    <row r="103" spans="1:7" s="12" customFormat="1" ht="18.75" x14ac:dyDescent="0.3">
      <c r="A103" s="54">
        <v>44202</v>
      </c>
      <c r="B103" s="54">
        <v>44202</v>
      </c>
      <c r="C103" s="55" t="s">
        <v>4</v>
      </c>
      <c r="D103" s="20" t="s">
        <v>145</v>
      </c>
      <c r="E103" s="56" t="s">
        <v>20</v>
      </c>
      <c r="F103" s="59">
        <v>15374.41</v>
      </c>
      <c r="G103" s="61">
        <v>117</v>
      </c>
    </row>
    <row r="104" spans="1:7" s="12" customFormat="1" ht="18.75" x14ac:dyDescent="0.3">
      <c r="A104" s="54">
        <v>44908</v>
      </c>
      <c r="B104" s="54">
        <v>44908</v>
      </c>
      <c r="C104" s="55" t="s">
        <v>4</v>
      </c>
      <c r="D104" s="20" t="s">
        <v>167</v>
      </c>
      <c r="E104" s="56" t="s">
        <v>42</v>
      </c>
      <c r="F104" s="59">
        <v>338.05</v>
      </c>
      <c r="G104" s="61">
        <v>10</v>
      </c>
    </row>
    <row r="105" spans="1:7" s="12" customFormat="1" ht="18.75" x14ac:dyDescent="0.3">
      <c r="A105" s="54">
        <v>43190</v>
      </c>
      <c r="B105" s="54">
        <v>43190</v>
      </c>
      <c r="C105" s="55" t="s">
        <v>4</v>
      </c>
      <c r="D105" s="20" t="s">
        <v>168</v>
      </c>
      <c r="E105" s="56" t="s">
        <v>43</v>
      </c>
      <c r="F105" s="59">
        <v>1466.68</v>
      </c>
      <c r="G105" s="61">
        <v>6</v>
      </c>
    </row>
    <row r="106" spans="1:7" s="12" customFormat="1" ht="18.75" x14ac:dyDescent="0.3">
      <c r="A106" s="54">
        <v>44474</v>
      </c>
      <c r="B106" s="54">
        <v>44474</v>
      </c>
      <c r="C106" s="55" t="s">
        <v>4</v>
      </c>
      <c r="D106" s="20" t="s">
        <v>169</v>
      </c>
      <c r="E106" s="56" t="s">
        <v>44</v>
      </c>
      <c r="F106" s="59">
        <v>95.97</v>
      </c>
      <c r="G106" s="61">
        <v>2</v>
      </c>
    </row>
    <row r="107" spans="1:7" s="12" customFormat="1" ht="18.75" x14ac:dyDescent="0.3">
      <c r="A107" s="54">
        <v>44917</v>
      </c>
      <c r="B107" s="54">
        <v>44917</v>
      </c>
      <c r="C107" s="55" t="s">
        <v>4</v>
      </c>
      <c r="D107" s="20" t="s">
        <v>306</v>
      </c>
      <c r="E107" s="56" t="s">
        <v>311</v>
      </c>
      <c r="F107" s="59">
        <v>247.8</v>
      </c>
      <c r="G107" s="61">
        <v>15</v>
      </c>
    </row>
    <row r="108" spans="1:7" s="12" customFormat="1" ht="18.75" x14ac:dyDescent="0.3">
      <c r="A108" s="54">
        <v>44474</v>
      </c>
      <c r="B108" s="54">
        <v>44474</v>
      </c>
      <c r="C108" s="55" t="s">
        <v>4</v>
      </c>
      <c r="D108" s="20" t="s">
        <v>157</v>
      </c>
      <c r="E108" s="56" t="s">
        <v>32</v>
      </c>
      <c r="F108" s="59">
        <v>246.5</v>
      </c>
      <c r="G108" s="61">
        <v>5</v>
      </c>
    </row>
    <row r="109" spans="1:7" s="12" customFormat="1" ht="18.75" x14ac:dyDescent="0.3">
      <c r="A109" s="54">
        <v>44187</v>
      </c>
      <c r="B109" s="54">
        <v>44187</v>
      </c>
      <c r="C109" s="55" t="s">
        <v>4</v>
      </c>
      <c r="D109" s="20" t="s">
        <v>233</v>
      </c>
      <c r="E109" s="56" t="s">
        <v>106</v>
      </c>
      <c r="F109" s="59">
        <v>2915.68</v>
      </c>
      <c r="G109" s="61">
        <v>9</v>
      </c>
    </row>
    <row r="110" spans="1:7" s="12" customFormat="1" ht="18.75" x14ac:dyDescent="0.3">
      <c r="A110" s="54">
        <v>44908</v>
      </c>
      <c r="B110" s="54">
        <v>44908</v>
      </c>
      <c r="C110" s="55" t="s">
        <v>4</v>
      </c>
      <c r="D110" s="20" t="s">
        <v>140</v>
      </c>
      <c r="E110" s="56" t="s">
        <v>15</v>
      </c>
      <c r="F110" s="59">
        <v>2277.44</v>
      </c>
      <c r="G110" s="61">
        <v>7</v>
      </c>
    </row>
    <row r="111" spans="1:7" s="12" customFormat="1" ht="18.75" x14ac:dyDescent="0.3">
      <c r="A111" s="54">
        <v>43190</v>
      </c>
      <c r="B111" s="54">
        <v>43190</v>
      </c>
      <c r="C111" s="55" t="s">
        <v>4</v>
      </c>
      <c r="D111" s="20" t="s">
        <v>195</v>
      </c>
      <c r="E111" s="56" t="s">
        <v>69</v>
      </c>
      <c r="F111" s="59">
        <v>1706.39</v>
      </c>
      <c r="G111" s="61">
        <v>2</v>
      </c>
    </row>
    <row r="112" spans="1:7" s="12" customFormat="1" ht="18.75" x14ac:dyDescent="0.3">
      <c r="A112" s="54">
        <v>43190</v>
      </c>
      <c r="B112" s="54">
        <v>43190</v>
      </c>
      <c r="C112" s="55" t="s">
        <v>4</v>
      </c>
      <c r="D112" s="20" t="s">
        <v>234</v>
      </c>
      <c r="E112" s="56" t="s">
        <v>107</v>
      </c>
      <c r="F112" s="59">
        <v>2984.32</v>
      </c>
      <c r="G112" s="61">
        <v>9</v>
      </c>
    </row>
    <row r="113" spans="1:7" s="12" customFormat="1" ht="18.75" x14ac:dyDescent="0.3">
      <c r="A113" s="54">
        <v>44278</v>
      </c>
      <c r="B113" s="54">
        <v>44278</v>
      </c>
      <c r="C113" s="55" t="s">
        <v>4</v>
      </c>
      <c r="D113" s="20" t="s">
        <v>235</v>
      </c>
      <c r="E113" s="56" t="s">
        <v>108</v>
      </c>
      <c r="F113" s="59">
        <v>2032.99</v>
      </c>
      <c r="G113" s="61">
        <v>6</v>
      </c>
    </row>
    <row r="114" spans="1:7" s="12" customFormat="1" ht="18.75" x14ac:dyDescent="0.3">
      <c r="A114" s="54">
        <v>45012</v>
      </c>
      <c r="B114" s="54">
        <v>45012</v>
      </c>
      <c r="C114" s="55" t="s">
        <v>4</v>
      </c>
      <c r="D114" s="20" t="s">
        <v>193</v>
      </c>
      <c r="E114" s="56" t="s">
        <v>67</v>
      </c>
      <c r="F114" s="59">
        <v>4457.97</v>
      </c>
      <c r="G114" s="61">
        <v>12</v>
      </c>
    </row>
    <row r="115" spans="1:7" s="12" customFormat="1" ht="18.75" x14ac:dyDescent="0.3">
      <c r="A115" s="54">
        <v>44224</v>
      </c>
      <c r="B115" s="54">
        <v>44224</v>
      </c>
      <c r="C115" s="55" t="s">
        <v>4</v>
      </c>
      <c r="D115" s="20" t="s">
        <v>190</v>
      </c>
      <c r="E115" s="56" t="s">
        <v>65</v>
      </c>
      <c r="F115" s="59">
        <v>158.31</v>
      </c>
      <c r="G115" s="61">
        <v>7</v>
      </c>
    </row>
    <row r="116" spans="1:7" s="12" customFormat="1" ht="18.75" x14ac:dyDescent="0.3">
      <c r="A116" s="54">
        <v>43712</v>
      </c>
      <c r="B116" s="54">
        <v>43712</v>
      </c>
      <c r="C116" s="55" t="s">
        <v>4</v>
      </c>
      <c r="D116" s="20" t="s">
        <v>184</v>
      </c>
      <c r="E116" s="56" t="s">
        <v>59</v>
      </c>
      <c r="F116" s="59">
        <v>108.37</v>
      </c>
      <c r="G116" s="61">
        <v>1</v>
      </c>
    </row>
    <row r="117" spans="1:7" s="12" customFormat="1" ht="18.75" x14ac:dyDescent="0.3">
      <c r="A117" s="54">
        <v>43190</v>
      </c>
      <c r="B117" s="54">
        <v>43190</v>
      </c>
      <c r="C117" s="55" t="s">
        <v>4</v>
      </c>
      <c r="D117" s="20" t="s">
        <v>179</v>
      </c>
      <c r="E117" s="56" t="s">
        <v>54</v>
      </c>
      <c r="F117" s="59">
        <v>533.48</v>
      </c>
      <c r="G117" s="61">
        <v>1</v>
      </c>
    </row>
    <row r="118" spans="1:7" s="12" customFormat="1" ht="18.75" x14ac:dyDescent="0.3">
      <c r="A118" s="54">
        <v>44224</v>
      </c>
      <c r="B118" s="54">
        <v>44224</v>
      </c>
      <c r="C118" s="55" t="s">
        <v>4</v>
      </c>
      <c r="D118" s="20" t="s">
        <v>250</v>
      </c>
      <c r="E118" s="56" t="s">
        <v>120</v>
      </c>
      <c r="F118" s="59">
        <v>19468.330000000002</v>
      </c>
      <c r="G118" s="61">
        <v>2</v>
      </c>
    </row>
    <row r="119" spans="1:7" s="12" customFormat="1" ht="18.75" x14ac:dyDescent="0.3">
      <c r="A119" s="54">
        <v>44714</v>
      </c>
      <c r="B119" s="54">
        <v>44714</v>
      </c>
      <c r="C119" s="55" t="s">
        <v>4</v>
      </c>
      <c r="D119" s="20" t="s">
        <v>212</v>
      </c>
      <c r="E119" s="56" t="s">
        <v>86</v>
      </c>
      <c r="F119" s="59">
        <v>329.32</v>
      </c>
      <c r="G119" s="61">
        <v>19</v>
      </c>
    </row>
    <row r="120" spans="1:7" s="12" customFormat="1" ht="18.75" x14ac:dyDescent="0.3">
      <c r="A120" s="54">
        <v>44278</v>
      </c>
      <c r="B120" s="54">
        <v>44278</v>
      </c>
      <c r="C120" s="55" t="s">
        <v>4</v>
      </c>
      <c r="D120" s="20" t="s">
        <v>264</v>
      </c>
      <c r="E120" s="56" t="s">
        <v>134</v>
      </c>
      <c r="F120" s="59">
        <v>27376</v>
      </c>
      <c r="G120" s="61">
        <v>8</v>
      </c>
    </row>
    <row r="121" spans="1:7" s="12" customFormat="1" ht="18.75" x14ac:dyDescent="0.3">
      <c r="A121" s="54">
        <v>44203</v>
      </c>
      <c r="B121" s="54">
        <v>44203</v>
      </c>
      <c r="C121" s="55" t="s">
        <v>4</v>
      </c>
      <c r="D121" s="20" t="s">
        <v>265</v>
      </c>
      <c r="E121" s="56" t="s">
        <v>135</v>
      </c>
      <c r="F121" s="59">
        <v>20685.61</v>
      </c>
      <c r="G121" s="61">
        <v>3</v>
      </c>
    </row>
    <row r="122" spans="1:7" s="12" customFormat="1" ht="18.75" x14ac:dyDescent="0.3">
      <c r="A122" s="54">
        <v>45049</v>
      </c>
      <c r="B122" s="54">
        <v>45049</v>
      </c>
      <c r="C122" s="55" t="s">
        <v>4</v>
      </c>
      <c r="D122" s="20" t="s">
        <v>240</v>
      </c>
      <c r="E122" s="56" t="s">
        <v>113</v>
      </c>
      <c r="F122" s="59">
        <v>13488.68</v>
      </c>
      <c r="G122" s="61">
        <v>9</v>
      </c>
    </row>
    <row r="123" spans="1:7" s="12" customFormat="1" ht="18.75" x14ac:dyDescent="0.3">
      <c r="A123" s="54">
        <v>43845</v>
      </c>
      <c r="B123" s="54">
        <v>43845</v>
      </c>
      <c r="C123" s="55" t="s">
        <v>4</v>
      </c>
      <c r="D123" s="20" t="s">
        <v>228</v>
      </c>
      <c r="E123" s="56" t="s">
        <v>101</v>
      </c>
      <c r="F123" s="59">
        <v>4864.74</v>
      </c>
      <c r="G123" s="61">
        <v>8</v>
      </c>
    </row>
    <row r="124" spans="1:7" s="12" customFormat="1" ht="18.75" x14ac:dyDescent="0.3">
      <c r="A124" s="54">
        <v>45020</v>
      </c>
      <c r="B124" s="54">
        <v>45020</v>
      </c>
      <c r="C124" s="55" t="s">
        <v>4</v>
      </c>
      <c r="D124" s="20" t="s">
        <v>246</v>
      </c>
      <c r="E124" s="56" t="s">
        <v>119</v>
      </c>
      <c r="F124" s="59">
        <v>18732.93</v>
      </c>
      <c r="G124" s="61">
        <v>4</v>
      </c>
    </row>
    <row r="125" spans="1:7" s="12" customFormat="1" ht="18.75" x14ac:dyDescent="0.3">
      <c r="A125" s="54">
        <v>44902</v>
      </c>
      <c r="B125" s="54">
        <v>44902</v>
      </c>
      <c r="C125" s="55" t="s">
        <v>4</v>
      </c>
      <c r="D125" s="20" t="s">
        <v>161</v>
      </c>
      <c r="E125" s="56" t="s">
        <v>36</v>
      </c>
      <c r="F125" s="59">
        <v>244.15</v>
      </c>
      <c r="G125" s="61">
        <v>50</v>
      </c>
    </row>
    <row r="126" spans="1:7" s="12" customFormat="1" ht="18.75" x14ac:dyDescent="0.3">
      <c r="A126" s="54">
        <v>44202</v>
      </c>
      <c r="B126" s="54">
        <v>44202</v>
      </c>
      <c r="C126" s="55" t="s">
        <v>4</v>
      </c>
      <c r="D126" s="20" t="s">
        <v>230</v>
      </c>
      <c r="E126" s="56" t="s">
        <v>103</v>
      </c>
      <c r="F126" s="59">
        <v>5349.68</v>
      </c>
      <c r="G126" s="61">
        <v>11</v>
      </c>
    </row>
    <row r="127" spans="1:7" s="12" customFormat="1" ht="18.75" x14ac:dyDescent="0.3">
      <c r="A127" s="54">
        <v>44980</v>
      </c>
      <c r="B127" s="54">
        <v>44980</v>
      </c>
      <c r="C127" s="55" t="s">
        <v>4</v>
      </c>
      <c r="D127" s="20" t="s">
        <v>262</v>
      </c>
      <c r="E127" s="56" t="s">
        <v>132</v>
      </c>
      <c r="F127" s="59">
        <v>86668.47</v>
      </c>
      <c r="G127" s="61">
        <v>9</v>
      </c>
    </row>
    <row r="128" spans="1:7" s="12" customFormat="1" ht="18.75" x14ac:dyDescent="0.3">
      <c r="A128" s="54">
        <v>44866</v>
      </c>
      <c r="B128" s="54">
        <v>44866</v>
      </c>
      <c r="C128" s="55" t="s">
        <v>4</v>
      </c>
      <c r="D128" s="20" t="s">
        <v>257</v>
      </c>
      <c r="E128" s="56" t="s">
        <v>127</v>
      </c>
      <c r="F128" s="59">
        <v>29865.43</v>
      </c>
      <c r="G128" s="61">
        <v>4</v>
      </c>
    </row>
    <row r="129" spans="1:7" s="12" customFormat="1" ht="18.75" x14ac:dyDescent="0.3">
      <c r="A129" s="54">
        <v>44866</v>
      </c>
      <c r="B129" s="54">
        <v>44866</v>
      </c>
      <c r="C129" s="55" t="s">
        <v>4</v>
      </c>
      <c r="D129" s="20" t="s">
        <v>256</v>
      </c>
      <c r="E129" s="56" t="s">
        <v>126</v>
      </c>
      <c r="F129" s="59">
        <v>27817.26</v>
      </c>
      <c r="G129" s="61">
        <v>4</v>
      </c>
    </row>
    <row r="130" spans="1:7" s="12" customFormat="1" ht="18.75" x14ac:dyDescent="0.3">
      <c r="A130" s="54">
        <v>44866</v>
      </c>
      <c r="B130" s="54">
        <v>44866</v>
      </c>
      <c r="C130" s="55" t="s">
        <v>4</v>
      </c>
      <c r="D130" s="20" t="s">
        <v>258</v>
      </c>
      <c r="E130" s="56" t="s">
        <v>128</v>
      </c>
      <c r="F130" s="59">
        <v>31073.86</v>
      </c>
      <c r="G130" s="61">
        <v>4</v>
      </c>
    </row>
    <row r="131" spans="1:7" s="12" customFormat="1" ht="18.75" x14ac:dyDescent="0.3">
      <c r="A131" s="54">
        <v>44866</v>
      </c>
      <c r="B131" s="54">
        <v>44866</v>
      </c>
      <c r="C131" s="55" t="s">
        <v>4</v>
      </c>
      <c r="D131" s="20" t="s">
        <v>255</v>
      </c>
      <c r="E131" s="56" t="s">
        <v>125</v>
      </c>
      <c r="F131" s="59">
        <v>31563.78</v>
      </c>
      <c r="G131" s="61">
        <v>4</v>
      </c>
    </row>
    <row r="132" spans="1:7" s="12" customFormat="1" ht="18.75" x14ac:dyDescent="0.3">
      <c r="A132" s="54" t="s">
        <v>268</v>
      </c>
      <c r="B132" s="54" t="s">
        <v>268</v>
      </c>
      <c r="C132" s="55" t="s">
        <v>4</v>
      </c>
      <c r="D132" s="20" t="s">
        <v>249</v>
      </c>
      <c r="E132" s="56" t="s">
        <v>9</v>
      </c>
      <c r="F132" s="59">
        <v>43464.21</v>
      </c>
      <c r="G132" s="61">
        <v>5</v>
      </c>
    </row>
    <row r="133" spans="1:7" s="12" customFormat="1" ht="18.75" x14ac:dyDescent="0.3">
      <c r="A133" s="54">
        <v>45020</v>
      </c>
      <c r="B133" s="54">
        <v>45020</v>
      </c>
      <c r="C133" s="55" t="s">
        <v>4</v>
      </c>
      <c r="D133" s="20" t="s">
        <v>283</v>
      </c>
      <c r="E133" s="56" t="s">
        <v>282</v>
      </c>
      <c r="F133" s="59">
        <v>2042.19</v>
      </c>
      <c r="G133" s="61">
        <v>33</v>
      </c>
    </row>
    <row r="134" spans="1:7" s="12" customFormat="1" ht="18.75" x14ac:dyDescent="0.3">
      <c r="A134" s="54">
        <v>44866</v>
      </c>
      <c r="B134" s="54">
        <v>44866</v>
      </c>
      <c r="C134" s="55" t="s">
        <v>4</v>
      </c>
      <c r="D134" s="20" t="s">
        <v>248</v>
      </c>
      <c r="E134" s="56" t="s">
        <v>10</v>
      </c>
      <c r="F134" s="59">
        <v>52773.71</v>
      </c>
      <c r="G134" s="61">
        <v>11</v>
      </c>
    </row>
    <row r="135" spans="1:7" s="12" customFormat="1" ht="18.75" x14ac:dyDescent="0.3">
      <c r="A135" s="54">
        <v>44687</v>
      </c>
      <c r="B135" s="54">
        <v>44687</v>
      </c>
      <c r="C135" s="55" t="s">
        <v>4</v>
      </c>
      <c r="D135" s="20" t="s">
        <v>215</v>
      </c>
      <c r="E135" s="56" t="s">
        <v>89</v>
      </c>
      <c r="F135" s="59">
        <v>7363.2</v>
      </c>
      <c r="G135" s="61">
        <v>24</v>
      </c>
    </row>
    <row r="136" spans="1:7" s="12" customFormat="1" ht="18.75" x14ac:dyDescent="0.3">
      <c r="A136" s="54">
        <v>43628</v>
      </c>
      <c r="B136" s="54">
        <v>43628</v>
      </c>
      <c r="C136" s="55" t="s">
        <v>4</v>
      </c>
      <c r="D136" s="20" t="s">
        <v>227</v>
      </c>
      <c r="E136" s="56" t="s">
        <v>100</v>
      </c>
      <c r="F136" s="59">
        <v>3469.2</v>
      </c>
      <c r="G136" s="61">
        <v>10</v>
      </c>
    </row>
    <row r="137" spans="1:7" s="12" customFormat="1" ht="18.75" x14ac:dyDescent="0.3">
      <c r="A137" s="54">
        <v>45020</v>
      </c>
      <c r="B137" s="54">
        <v>45020</v>
      </c>
      <c r="C137" s="55" t="s">
        <v>4</v>
      </c>
      <c r="D137" s="20" t="s">
        <v>253</v>
      </c>
      <c r="E137" s="56" t="s">
        <v>123</v>
      </c>
      <c r="F137" s="59">
        <v>15762.93</v>
      </c>
      <c r="G137" s="61">
        <v>4</v>
      </c>
    </row>
    <row r="138" spans="1:7" s="12" customFormat="1" ht="18.75" x14ac:dyDescent="0.3">
      <c r="A138" s="54">
        <v>44866</v>
      </c>
      <c r="B138" s="54">
        <v>44866</v>
      </c>
      <c r="C138" s="55" t="s">
        <v>4</v>
      </c>
      <c r="D138" s="20" t="s">
        <v>252</v>
      </c>
      <c r="E138" s="56" t="s">
        <v>122</v>
      </c>
      <c r="F138" s="59">
        <v>14166.56</v>
      </c>
      <c r="G138" s="61">
        <v>4</v>
      </c>
    </row>
    <row r="139" spans="1:7" s="12" customFormat="1" ht="18.75" x14ac:dyDescent="0.3">
      <c r="A139" s="54">
        <v>45020</v>
      </c>
      <c r="B139" s="54">
        <v>45020</v>
      </c>
      <c r="C139" s="55" t="s">
        <v>4</v>
      </c>
      <c r="D139" s="20" t="s">
        <v>254</v>
      </c>
      <c r="E139" s="56" t="s">
        <v>124</v>
      </c>
      <c r="F139" s="59">
        <v>18679.62</v>
      </c>
      <c r="G139" s="61">
        <v>5</v>
      </c>
    </row>
    <row r="140" spans="1:7" s="12" customFormat="1" ht="18.75" x14ac:dyDescent="0.3">
      <c r="A140" s="54">
        <v>45020</v>
      </c>
      <c r="B140" s="54">
        <v>45020</v>
      </c>
      <c r="C140" s="55" t="s">
        <v>4</v>
      </c>
      <c r="D140" s="20" t="s">
        <v>251</v>
      </c>
      <c r="E140" s="56" t="s">
        <v>121</v>
      </c>
      <c r="F140" s="59">
        <v>3563.89</v>
      </c>
      <c r="G140" s="61">
        <v>1</v>
      </c>
    </row>
    <row r="141" spans="1:7" s="12" customFormat="1" ht="18.75" x14ac:dyDescent="0.3">
      <c r="A141" s="54">
        <v>44866</v>
      </c>
      <c r="B141" s="54">
        <v>44866</v>
      </c>
      <c r="C141" s="55" t="s">
        <v>4</v>
      </c>
      <c r="D141" s="20" t="s">
        <v>269</v>
      </c>
      <c r="E141" s="56" t="s">
        <v>270</v>
      </c>
      <c r="F141" s="59">
        <v>44825.95</v>
      </c>
      <c r="G141" s="61">
        <v>13</v>
      </c>
    </row>
    <row r="142" spans="1:7" s="12" customFormat="1" ht="18.75" x14ac:dyDescent="0.3">
      <c r="A142" s="54">
        <v>44202</v>
      </c>
      <c r="B142" s="54">
        <v>44202</v>
      </c>
      <c r="C142" s="55" t="s">
        <v>4</v>
      </c>
      <c r="D142" s="20" t="s">
        <v>237</v>
      </c>
      <c r="E142" s="56" t="s">
        <v>110</v>
      </c>
      <c r="F142" s="59">
        <v>2301</v>
      </c>
      <c r="G142" s="61">
        <v>6</v>
      </c>
    </row>
    <row r="143" spans="1:7" s="12" customFormat="1" ht="18.75" x14ac:dyDescent="0.3">
      <c r="A143" s="54">
        <v>45001</v>
      </c>
      <c r="B143" s="54">
        <v>45001</v>
      </c>
      <c r="C143" s="57" t="s">
        <v>4</v>
      </c>
      <c r="D143" s="39" t="s">
        <v>263</v>
      </c>
      <c r="E143" s="58" t="s">
        <v>133</v>
      </c>
      <c r="F143" s="59">
        <v>31152</v>
      </c>
      <c r="G143" s="61">
        <v>5</v>
      </c>
    </row>
    <row r="144" spans="1:7" s="12" customFormat="1" ht="18.75" x14ac:dyDescent="0.3">
      <c r="A144" s="54">
        <v>45001</v>
      </c>
      <c r="B144" s="54">
        <v>45001</v>
      </c>
      <c r="C144" s="57" t="s">
        <v>4</v>
      </c>
      <c r="D144" s="39" t="s">
        <v>260</v>
      </c>
      <c r="E144" s="58" t="s">
        <v>130</v>
      </c>
      <c r="F144" s="59">
        <v>31152</v>
      </c>
      <c r="G144" s="61">
        <v>5</v>
      </c>
    </row>
    <row r="145" spans="1:7" s="12" customFormat="1" ht="18.75" x14ac:dyDescent="0.3">
      <c r="A145" s="54">
        <v>45001</v>
      </c>
      <c r="B145" s="54">
        <v>45001</v>
      </c>
      <c r="C145" s="57" t="s">
        <v>4</v>
      </c>
      <c r="D145" s="39" t="s">
        <v>261</v>
      </c>
      <c r="E145" s="58" t="s">
        <v>131</v>
      </c>
      <c r="F145" s="59">
        <v>31152</v>
      </c>
      <c r="G145" s="61">
        <v>5</v>
      </c>
    </row>
    <row r="146" spans="1:7" s="12" customFormat="1" ht="18.75" x14ac:dyDescent="0.3">
      <c r="A146" s="54">
        <v>44203</v>
      </c>
      <c r="B146" s="54">
        <v>44203</v>
      </c>
      <c r="C146" s="55" t="s">
        <v>4</v>
      </c>
      <c r="D146" s="20" t="s">
        <v>259</v>
      </c>
      <c r="E146" s="56" t="s">
        <v>129</v>
      </c>
      <c r="F146" s="59">
        <v>15576</v>
      </c>
      <c r="G146" s="61">
        <v>2</v>
      </c>
    </row>
    <row r="147" spans="1:7" s="12" customFormat="1" ht="18.75" x14ac:dyDescent="0.3">
      <c r="A147" s="54">
        <v>44932</v>
      </c>
      <c r="B147" s="54">
        <v>44932</v>
      </c>
      <c r="C147" s="55" t="s">
        <v>4</v>
      </c>
      <c r="D147" s="20" t="s">
        <v>277</v>
      </c>
      <c r="E147" s="56" t="s">
        <v>296</v>
      </c>
      <c r="F147" s="59">
        <v>54612.11</v>
      </c>
      <c r="G147" s="61">
        <v>8</v>
      </c>
    </row>
    <row r="148" spans="1:7" s="12" customFormat="1" ht="18.75" x14ac:dyDescent="0.3">
      <c r="A148" s="54">
        <v>45048</v>
      </c>
      <c r="B148" s="54">
        <v>45048</v>
      </c>
      <c r="C148" s="55" t="s">
        <v>4</v>
      </c>
      <c r="D148" s="20" t="s">
        <v>205</v>
      </c>
      <c r="E148" s="56" t="s">
        <v>79</v>
      </c>
      <c r="F148" s="59">
        <v>49663.53</v>
      </c>
      <c r="G148" s="61">
        <v>10</v>
      </c>
    </row>
    <row r="149" spans="1:7" s="12" customFormat="1" ht="18.75" x14ac:dyDescent="0.3">
      <c r="A149" s="54">
        <v>45048</v>
      </c>
      <c r="B149" s="54">
        <v>45048</v>
      </c>
      <c r="C149" s="55" t="s">
        <v>4</v>
      </c>
      <c r="D149" s="20" t="s">
        <v>207</v>
      </c>
      <c r="E149" s="56" t="s">
        <v>81</v>
      </c>
      <c r="F149" s="59">
        <v>33449.46</v>
      </c>
      <c r="G149" s="61">
        <v>5</v>
      </c>
    </row>
    <row r="150" spans="1:7" s="12" customFormat="1" ht="18.75" x14ac:dyDescent="0.3">
      <c r="A150" s="54">
        <v>45048</v>
      </c>
      <c r="B150" s="54">
        <v>45048</v>
      </c>
      <c r="C150" s="55" t="s">
        <v>4</v>
      </c>
      <c r="D150" s="20" t="s">
        <v>208</v>
      </c>
      <c r="E150" s="56" t="s">
        <v>82</v>
      </c>
      <c r="F150" s="59">
        <v>40440.959999999999</v>
      </c>
      <c r="G150" s="61">
        <v>6</v>
      </c>
    </row>
    <row r="151" spans="1:7" s="12" customFormat="1" ht="18.75" x14ac:dyDescent="0.3">
      <c r="A151" s="54">
        <v>45048</v>
      </c>
      <c r="B151" s="54">
        <v>45048</v>
      </c>
      <c r="C151" s="55" t="s">
        <v>4</v>
      </c>
      <c r="D151" s="20" t="s">
        <v>206</v>
      </c>
      <c r="E151" s="56" t="s">
        <v>80</v>
      </c>
      <c r="F151" s="59">
        <v>33952.14</v>
      </c>
      <c r="G151" s="61">
        <v>5</v>
      </c>
    </row>
    <row r="152" spans="1:7" s="12" customFormat="1" ht="18.75" x14ac:dyDescent="0.3">
      <c r="A152" s="54">
        <v>44698</v>
      </c>
      <c r="B152" s="54">
        <v>44698</v>
      </c>
      <c r="C152" s="55" t="s">
        <v>4</v>
      </c>
      <c r="D152" s="20" t="s">
        <v>279</v>
      </c>
      <c r="E152" s="56" t="s">
        <v>297</v>
      </c>
      <c r="F152" s="59">
        <v>177994.74</v>
      </c>
      <c r="G152" s="61">
        <v>7</v>
      </c>
    </row>
    <row r="153" spans="1:7" s="12" customFormat="1" ht="18.75" x14ac:dyDescent="0.3">
      <c r="A153" s="54">
        <v>44869</v>
      </c>
      <c r="B153" s="54">
        <v>44869</v>
      </c>
      <c r="C153" s="55" t="s">
        <v>4</v>
      </c>
      <c r="D153" s="20" t="s">
        <v>278</v>
      </c>
      <c r="E153" s="56" t="s">
        <v>294</v>
      </c>
      <c r="F153" s="59">
        <v>38444.400000000001</v>
      </c>
      <c r="G153" s="61">
        <v>9</v>
      </c>
    </row>
    <row r="154" spans="1:7" s="12" customFormat="1" ht="18.75" x14ac:dyDescent="0.3">
      <c r="A154" s="54">
        <v>44701</v>
      </c>
      <c r="B154" s="54">
        <v>44701</v>
      </c>
      <c r="C154" s="55" t="s">
        <v>4</v>
      </c>
      <c r="D154" s="20" t="s">
        <v>280</v>
      </c>
      <c r="E154" s="56" t="s">
        <v>293</v>
      </c>
      <c r="F154" s="59">
        <v>4672.8</v>
      </c>
      <c r="G154" s="61">
        <v>8</v>
      </c>
    </row>
    <row r="155" spans="1:7" s="12" customFormat="1" ht="18.75" x14ac:dyDescent="0.3">
      <c r="A155" s="54">
        <v>44701</v>
      </c>
      <c r="B155" s="54">
        <v>44701</v>
      </c>
      <c r="C155" s="55" t="s">
        <v>4</v>
      </c>
      <c r="D155" s="20" t="s">
        <v>281</v>
      </c>
      <c r="E155" s="56" t="s">
        <v>292</v>
      </c>
      <c r="F155" s="59">
        <v>5841</v>
      </c>
      <c r="G155" s="61">
        <v>10</v>
      </c>
    </row>
    <row r="156" spans="1:7" s="12" customFormat="1" ht="18" x14ac:dyDescent="0.2">
      <c r="A156" s="21"/>
      <c r="B156" s="21"/>
      <c r="C156" s="21"/>
      <c r="D156" s="21"/>
      <c r="E156" s="25"/>
      <c r="F156" s="22">
        <f>SUM(F12:F155)</f>
        <v>1431814.3499999994</v>
      </c>
      <c r="G156" s="21"/>
    </row>
    <row r="157" spans="1:7" s="12" customFormat="1" ht="16.5" x14ac:dyDescent="0.2">
      <c r="A157" s="32"/>
      <c r="B157" s="32"/>
      <c r="C157" s="32"/>
      <c r="D157" s="32"/>
      <c r="E157" s="33"/>
      <c r="F157" s="34" t="s">
        <v>299</v>
      </c>
      <c r="G157" s="35"/>
    </row>
    <row r="158" spans="1:7" s="12" customFormat="1" ht="16.5" x14ac:dyDescent="0.2">
      <c r="A158" s="11"/>
      <c r="B158" s="11"/>
      <c r="E158" s="26"/>
      <c r="F158" s="1"/>
      <c r="G158" s="9"/>
    </row>
    <row r="159" spans="1:7" s="3" customFormat="1" ht="16.5" x14ac:dyDescent="0.2">
      <c r="A159" s="13"/>
      <c r="B159" s="13"/>
      <c r="C159" s="13"/>
      <c r="D159" s="13"/>
      <c r="E159" s="27"/>
      <c r="F159" s="13"/>
      <c r="G159" s="13"/>
    </row>
    <row r="160" spans="1:7" s="5" customFormat="1" x14ac:dyDescent="0.2">
      <c r="A160" s="36"/>
      <c r="B160" s="36"/>
      <c r="C160" s="36"/>
      <c r="D160" s="36"/>
      <c r="E160" s="37"/>
      <c r="F160" s="36"/>
      <c r="G160" s="36"/>
    </row>
    <row r="161" spans="1:8" ht="16.5" x14ac:dyDescent="0.2">
      <c r="A161" s="11"/>
      <c r="B161" s="11"/>
      <c r="C161" s="12"/>
      <c r="D161" s="12"/>
      <c r="E161" s="26"/>
      <c r="G161" s="9"/>
    </row>
    <row r="162" spans="1:8" x14ac:dyDescent="0.2">
      <c r="A162" s="13"/>
      <c r="B162" s="13"/>
      <c r="C162" s="13"/>
      <c r="D162" s="13"/>
      <c r="E162" s="27"/>
      <c r="F162" s="13"/>
      <c r="G162" s="13"/>
    </row>
    <row r="163" spans="1:8" x14ac:dyDescent="0.2">
      <c r="A163" s="8"/>
      <c r="B163" s="8"/>
      <c r="C163" s="8"/>
      <c r="D163" s="8"/>
      <c r="E163" s="28"/>
      <c r="F163" s="8"/>
      <c r="G163" s="8"/>
    </row>
    <row r="164" spans="1:8" ht="20.25" x14ac:dyDescent="0.2">
      <c r="A164" s="14"/>
      <c r="B164" s="14"/>
      <c r="C164" s="14"/>
      <c r="D164" s="14"/>
      <c r="E164" s="29"/>
      <c r="F164" s="14"/>
      <c r="G164" s="14"/>
      <c r="H164" s="1"/>
    </row>
    <row r="165" spans="1:8" x14ac:dyDescent="0.2">
      <c r="A165" s="4"/>
      <c r="B165" s="4"/>
      <c r="C165" s="4"/>
      <c r="D165" s="4"/>
      <c r="E165" s="30"/>
      <c r="F165" s="4"/>
      <c r="G165" s="4"/>
      <c r="H165" s="1"/>
    </row>
    <row r="166" spans="1:8" x14ac:dyDescent="0.2">
      <c r="A166" s="4"/>
      <c r="B166" s="4"/>
      <c r="C166" s="4"/>
      <c r="D166" s="4"/>
      <c r="E166" s="30"/>
      <c r="F166" s="4"/>
      <c r="G166" s="4"/>
      <c r="H166" s="1"/>
    </row>
    <row r="167" spans="1:8" x14ac:dyDescent="0.2">
      <c r="A167" s="4"/>
      <c r="B167" s="4"/>
      <c r="C167" s="4"/>
      <c r="D167" s="4"/>
      <c r="E167" s="30"/>
      <c r="F167" s="4"/>
      <c r="G167" s="4"/>
      <c r="H167" s="1"/>
    </row>
    <row r="168" spans="1:8" x14ac:dyDescent="0.2">
      <c r="A168" s="4"/>
      <c r="B168" s="4"/>
      <c r="C168" s="4"/>
      <c r="D168" s="4"/>
      <c r="E168" s="30"/>
      <c r="F168" s="4"/>
      <c r="G168" s="4"/>
      <c r="H168" s="1"/>
    </row>
    <row r="169" spans="1:8" x14ac:dyDescent="0.2">
      <c r="A169" s="4"/>
      <c r="B169" s="4"/>
      <c r="C169" s="4"/>
      <c r="D169" s="4"/>
      <c r="E169" s="30"/>
      <c r="F169" s="4"/>
      <c r="G169" s="4"/>
      <c r="H169" s="1"/>
    </row>
    <row r="170" spans="1:8" x14ac:dyDescent="0.2">
      <c r="A170" s="4"/>
      <c r="B170" s="4"/>
      <c r="C170" s="4"/>
      <c r="D170" s="4"/>
      <c r="E170" s="30"/>
      <c r="F170" s="4"/>
      <c r="G170" s="4"/>
      <c r="H170" s="1"/>
    </row>
    <row r="171" spans="1:8" x14ac:dyDescent="0.2">
      <c r="A171" s="4"/>
      <c r="B171" s="4"/>
      <c r="C171" s="4"/>
      <c r="D171" s="4"/>
      <c r="E171" s="30"/>
      <c r="F171" s="4"/>
      <c r="G171" s="4"/>
      <c r="H171" s="1"/>
    </row>
    <row r="172" spans="1:8" x14ac:dyDescent="0.2">
      <c r="A172" s="4"/>
      <c r="B172" s="4"/>
      <c r="C172" s="4"/>
      <c r="D172" s="4"/>
      <c r="E172" s="30"/>
      <c r="F172" s="4"/>
      <c r="G172" s="4"/>
      <c r="H172" s="1"/>
    </row>
    <row r="173" spans="1:8" x14ac:dyDescent="0.2">
      <c r="A173" s="4"/>
      <c r="B173" s="4"/>
      <c r="C173" s="4"/>
      <c r="D173" s="4"/>
      <c r="E173" s="30"/>
      <c r="F173" s="4"/>
      <c r="G173" s="4"/>
      <c r="H173" s="1"/>
    </row>
    <row r="174" spans="1:8" x14ac:dyDescent="0.2">
      <c r="A174" s="4"/>
      <c r="B174" s="4"/>
      <c r="C174" s="4"/>
      <c r="D174" s="4"/>
      <c r="E174" s="30"/>
      <c r="F174" s="4"/>
      <c r="G174" s="4"/>
      <c r="H174" s="1"/>
    </row>
    <row r="175" spans="1:8" x14ac:dyDescent="0.2">
      <c r="A175" s="4"/>
      <c r="B175" s="4"/>
      <c r="C175" s="4"/>
      <c r="D175" s="4"/>
      <c r="E175" s="30"/>
      <c r="F175" s="4"/>
      <c r="G175" s="4"/>
      <c r="H175" s="1"/>
    </row>
    <row r="176" spans="1:8" x14ac:dyDescent="0.2">
      <c r="A176" s="4"/>
      <c r="B176" s="4"/>
      <c r="C176" s="4"/>
      <c r="D176" s="4"/>
      <c r="E176" s="30"/>
      <c r="F176" s="4"/>
      <c r="G176" s="4"/>
      <c r="H176" s="1"/>
    </row>
  </sheetData>
  <sortState xmlns:xlrd2="http://schemas.microsoft.com/office/spreadsheetml/2017/richdata2" ref="A13:G167">
    <sortCondition ref="D13:D167"/>
  </sortState>
  <mergeCells count="9">
    <mergeCell ref="B1:G1"/>
    <mergeCell ref="B2:G2"/>
    <mergeCell ref="B3:G3"/>
    <mergeCell ref="A9:A11"/>
    <mergeCell ref="A6:G6"/>
    <mergeCell ref="A8:G8"/>
    <mergeCell ref="A4:G4"/>
    <mergeCell ref="B9:B11"/>
    <mergeCell ref="C9:C11"/>
  </mergeCells>
  <phoneticPr fontId="12" type="noConversion"/>
  <pageMargins left="0.25" right="0.25" top="0.75" bottom="0.75" header="0.3" footer="0.3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O161"/>
  <sheetViews>
    <sheetView topLeftCell="B142" workbookViewId="0">
      <selection activeCell="B146" sqref="B146"/>
    </sheetView>
  </sheetViews>
  <sheetFormatPr defaultRowHeight="12.75" x14ac:dyDescent="0.2"/>
  <cols>
    <col min="2" max="2" width="15" customWidth="1"/>
    <col min="3" max="3" width="15.42578125" customWidth="1"/>
    <col min="7" max="7" width="13" customWidth="1"/>
    <col min="8" max="8" width="9.140625" style="49"/>
    <col min="12" max="12" width="28.140625" customWidth="1"/>
    <col min="13" max="13" width="13" customWidth="1"/>
    <col min="14" max="14" width="9.140625" style="49"/>
  </cols>
  <sheetData>
    <row r="5" spans="2:15" ht="18.75" x14ac:dyDescent="0.3">
      <c r="B5" s="15">
        <v>43190</v>
      </c>
      <c r="C5" s="15">
        <v>43190</v>
      </c>
      <c r="D5" s="16" t="s">
        <v>4</v>
      </c>
      <c r="E5" s="20" t="s">
        <v>137</v>
      </c>
      <c r="F5" s="19" t="s">
        <v>12</v>
      </c>
      <c r="G5" s="43">
        <v>195.72</v>
      </c>
      <c r="H5" s="50">
        <v>6</v>
      </c>
      <c r="K5" s="42" t="s">
        <v>137</v>
      </c>
      <c r="L5" s="42" t="s">
        <v>12</v>
      </c>
      <c r="M5" s="43">
        <v>195.72</v>
      </c>
      <c r="N5" s="50">
        <v>6</v>
      </c>
      <c r="O5" s="48">
        <f>+E5-K5</f>
        <v>0</v>
      </c>
    </row>
    <row r="6" spans="2:15" ht="18.75" x14ac:dyDescent="0.3">
      <c r="B6" s="15">
        <v>44697</v>
      </c>
      <c r="C6" s="15">
        <v>44697</v>
      </c>
      <c r="D6" s="16" t="s">
        <v>4</v>
      </c>
      <c r="E6" s="20" t="s">
        <v>284</v>
      </c>
      <c r="F6" s="19" t="s">
        <v>285</v>
      </c>
      <c r="G6" s="43">
        <v>26.1</v>
      </c>
      <c r="H6" s="50">
        <v>14</v>
      </c>
      <c r="K6" s="42" t="s">
        <v>284</v>
      </c>
      <c r="L6" s="42" t="s">
        <v>285</v>
      </c>
      <c r="M6" s="43">
        <v>26.1</v>
      </c>
      <c r="N6" s="50">
        <v>14</v>
      </c>
      <c r="O6" s="48">
        <f t="shared" ref="O6:O65" si="0">+E6-K6</f>
        <v>0</v>
      </c>
    </row>
    <row r="7" spans="2:15" ht="18.75" x14ac:dyDescent="0.3">
      <c r="B7" s="15">
        <v>44902</v>
      </c>
      <c r="C7" s="15">
        <v>44902</v>
      </c>
      <c r="D7" s="16" t="s">
        <v>4</v>
      </c>
      <c r="E7" s="20" t="s">
        <v>142</v>
      </c>
      <c r="F7" s="19" t="s">
        <v>17</v>
      </c>
      <c r="G7" s="43">
        <v>374.61</v>
      </c>
      <c r="H7" s="50">
        <v>110</v>
      </c>
      <c r="K7" s="42" t="s">
        <v>142</v>
      </c>
      <c r="L7" s="42" t="s">
        <v>17</v>
      </c>
      <c r="M7" s="43">
        <v>374.61</v>
      </c>
      <c r="N7" s="50">
        <v>110</v>
      </c>
      <c r="O7" s="48">
        <f t="shared" si="0"/>
        <v>0</v>
      </c>
    </row>
    <row r="8" spans="2:15" ht="18.75" x14ac:dyDescent="0.3">
      <c r="B8" s="15">
        <v>44902</v>
      </c>
      <c r="C8" s="15">
        <v>44902</v>
      </c>
      <c r="D8" s="16" t="s">
        <v>4</v>
      </c>
      <c r="E8" s="20" t="s">
        <v>141</v>
      </c>
      <c r="F8" s="19" t="s">
        <v>16</v>
      </c>
      <c r="G8" s="43">
        <v>1194.9000000000001</v>
      </c>
      <c r="H8" s="50">
        <v>83</v>
      </c>
      <c r="K8" s="42" t="s">
        <v>141</v>
      </c>
      <c r="L8" s="42" t="s">
        <v>16</v>
      </c>
      <c r="M8" s="43">
        <v>1194.9000000000001</v>
      </c>
      <c r="N8" s="50">
        <v>83</v>
      </c>
      <c r="O8" s="48">
        <f t="shared" si="0"/>
        <v>0</v>
      </c>
    </row>
    <row r="9" spans="2:15" ht="18.75" x14ac:dyDescent="0.3">
      <c r="B9" s="15">
        <v>44908</v>
      </c>
      <c r="C9" s="15">
        <v>44908</v>
      </c>
      <c r="D9" s="16" t="s">
        <v>4</v>
      </c>
      <c r="E9" s="20" t="s">
        <v>139</v>
      </c>
      <c r="F9" s="19" t="s">
        <v>14</v>
      </c>
      <c r="G9" s="43">
        <v>434.44</v>
      </c>
      <c r="H9" s="50">
        <v>2</v>
      </c>
      <c r="K9" s="42" t="s">
        <v>139</v>
      </c>
      <c r="L9" s="42" t="s">
        <v>14</v>
      </c>
      <c r="M9" s="43">
        <v>434.44</v>
      </c>
      <c r="N9" s="50">
        <v>2</v>
      </c>
      <c r="O9" s="48">
        <f t="shared" si="0"/>
        <v>0</v>
      </c>
    </row>
    <row r="10" spans="2:15" ht="18.75" x14ac:dyDescent="0.3">
      <c r="B10" s="15">
        <v>43190</v>
      </c>
      <c r="C10" s="15">
        <v>43190</v>
      </c>
      <c r="D10" s="16" t="s">
        <v>4</v>
      </c>
      <c r="E10" s="20" t="s">
        <v>192</v>
      </c>
      <c r="F10" s="19" t="s">
        <v>66</v>
      </c>
      <c r="G10" s="43">
        <v>614.13</v>
      </c>
      <c r="H10" s="50">
        <v>3</v>
      </c>
      <c r="K10" s="42" t="s">
        <v>192</v>
      </c>
      <c r="L10" s="42" t="s">
        <v>66</v>
      </c>
      <c r="M10" s="43">
        <v>614.13</v>
      </c>
      <c r="N10" s="50">
        <v>3</v>
      </c>
      <c r="O10" s="48">
        <f t="shared" si="0"/>
        <v>0</v>
      </c>
    </row>
    <row r="11" spans="2:15" ht="18.75" x14ac:dyDescent="0.3">
      <c r="B11" s="15">
        <v>44690</v>
      </c>
      <c r="C11" s="15">
        <v>44690</v>
      </c>
      <c r="D11" s="16" t="s">
        <v>4</v>
      </c>
      <c r="E11" s="20" t="s">
        <v>148</v>
      </c>
      <c r="F11" s="19" t="s">
        <v>23</v>
      </c>
      <c r="G11" s="43">
        <v>4759.84</v>
      </c>
      <c r="H11" s="50">
        <v>115</v>
      </c>
      <c r="K11" s="42" t="s">
        <v>148</v>
      </c>
      <c r="L11" s="42" t="s">
        <v>23</v>
      </c>
      <c r="M11" s="43">
        <v>4759.84</v>
      </c>
      <c r="N11" s="50">
        <v>115</v>
      </c>
      <c r="O11" s="48">
        <f t="shared" si="0"/>
        <v>0</v>
      </c>
    </row>
    <row r="12" spans="2:15" ht="18.75" x14ac:dyDescent="0.3">
      <c r="B12" s="15">
        <v>44902</v>
      </c>
      <c r="C12" s="15">
        <v>44902</v>
      </c>
      <c r="D12" s="16" t="s">
        <v>4</v>
      </c>
      <c r="E12" s="20" t="s">
        <v>153</v>
      </c>
      <c r="F12" s="19" t="s">
        <v>28</v>
      </c>
      <c r="G12" s="43">
        <v>1053.06</v>
      </c>
      <c r="H12" s="50">
        <v>74</v>
      </c>
      <c r="K12" s="42" t="s">
        <v>153</v>
      </c>
      <c r="L12" s="42" t="s">
        <v>28</v>
      </c>
      <c r="M12" s="43">
        <v>1053.06</v>
      </c>
      <c r="N12" s="50">
        <v>74</v>
      </c>
      <c r="O12" s="48">
        <f t="shared" si="0"/>
        <v>0</v>
      </c>
    </row>
    <row r="13" spans="2:15" ht="18.75" x14ac:dyDescent="0.3">
      <c r="B13" s="15">
        <v>44902</v>
      </c>
      <c r="C13" s="15">
        <v>44902</v>
      </c>
      <c r="D13" s="16" t="s">
        <v>4</v>
      </c>
      <c r="E13" s="20" t="s">
        <v>152</v>
      </c>
      <c r="F13" s="19" t="s">
        <v>27</v>
      </c>
      <c r="G13" s="43">
        <v>1849.81</v>
      </c>
      <c r="H13" s="50">
        <v>49</v>
      </c>
      <c r="K13" s="42" t="s">
        <v>152</v>
      </c>
      <c r="L13" s="42" t="s">
        <v>27</v>
      </c>
      <c r="M13" s="43">
        <v>1849.81</v>
      </c>
      <c r="N13" s="50">
        <v>49</v>
      </c>
      <c r="O13" s="48">
        <f t="shared" si="0"/>
        <v>0</v>
      </c>
    </row>
    <row r="14" spans="2:15" ht="18.75" x14ac:dyDescent="0.3">
      <c r="B14" s="15">
        <v>44697</v>
      </c>
      <c r="C14" s="15">
        <v>44697</v>
      </c>
      <c r="D14" s="16" t="s">
        <v>4</v>
      </c>
      <c r="E14" s="20" t="s">
        <v>275</v>
      </c>
      <c r="F14" s="19" t="s">
        <v>286</v>
      </c>
      <c r="G14" s="43">
        <v>265.12</v>
      </c>
      <c r="H14" s="50">
        <v>2</v>
      </c>
      <c r="K14" s="42" t="s">
        <v>275</v>
      </c>
      <c r="L14" s="42" t="s">
        <v>286</v>
      </c>
      <c r="M14" s="43">
        <v>265.12</v>
      </c>
      <c r="N14" s="50">
        <v>2</v>
      </c>
      <c r="O14" s="48">
        <f t="shared" si="0"/>
        <v>0</v>
      </c>
    </row>
    <row r="15" spans="2:15" ht="18.75" x14ac:dyDescent="0.3">
      <c r="B15" s="15">
        <v>44902</v>
      </c>
      <c r="C15" s="15">
        <v>44902</v>
      </c>
      <c r="D15" s="16" t="s">
        <v>4</v>
      </c>
      <c r="E15" s="20" t="s">
        <v>143</v>
      </c>
      <c r="F15" s="19" t="s">
        <v>18</v>
      </c>
      <c r="G15" s="43">
        <v>5674.42</v>
      </c>
      <c r="H15" s="50">
        <v>33</v>
      </c>
      <c r="K15" s="42" t="s">
        <v>143</v>
      </c>
      <c r="L15" s="42" t="s">
        <v>18</v>
      </c>
      <c r="M15" s="43">
        <v>5674.42</v>
      </c>
      <c r="N15" s="50">
        <v>33</v>
      </c>
      <c r="O15" s="48">
        <f t="shared" si="0"/>
        <v>0</v>
      </c>
    </row>
    <row r="16" spans="2:15" ht="18.75" x14ac:dyDescent="0.3">
      <c r="B16" s="15">
        <v>44902</v>
      </c>
      <c r="C16" s="15">
        <v>44902</v>
      </c>
      <c r="D16" s="16" t="s">
        <v>4</v>
      </c>
      <c r="E16" s="20" t="s">
        <v>146</v>
      </c>
      <c r="F16" s="19" t="s">
        <v>21</v>
      </c>
      <c r="G16" s="43">
        <v>11895.14</v>
      </c>
      <c r="H16" s="50">
        <v>46</v>
      </c>
      <c r="K16" s="42" t="s">
        <v>146</v>
      </c>
      <c r="L16" s="42" t="s">
        <v>21</v>
      </c>
      <c r="M16" s="43">
        <v>11895.14</v>
      </c>
      <c r="N16" s="50">
        <v>46</v>
      </c>
      <c r="O16" s="48">
        <f t="shared" si="0"/>
        <v>0</v>
      </c>
    </row>
    <row r="17" spans="2:15" ht="18.75" x14ac:dyDescent="0.3">
      <c r="B17" s="15">
        <v>44902</v>
      </c>
      <c r="C17" s="15">
        <v>44902</v>
      </c>
      <c r="D17" s="16" t="s">
        <v>4</v>
      </c>
      <c r="E17" s="20" t="s">
        <v>276</v>
      </c>
      <c r="F17" s="19" t="s">
        <v>287</v>
      </c>
      <c r="G17" s="43">
        <v>5120.17</v>
      </c>
      <c r="H17" s="50">
        <v>35</v>
      </c>
      <c r="K17" s="42" t="s">
        <v>276</v>
      </c>
      <c r="L17" s="42" t="s">
        <v>287</v>
      </c>
      <c r="M17" s="43">
        <v>5120.17</v>
      </c>
      <c r="N17" s="50">
        <v>35</v>
      </c>
      <c r="O17" s="48">
        <f t="shared" si="0"/>
        <v>0</v>
      </c>
    </row>
    <row r="18" spans="2:15" ht="18.75" x14ac:dyDescent="0.3">
      <c r="B18" s="15">
        <v>44474</v>
      </c>
      <c r="C18" s="15">
        <v>44474</v>
      </c>
      <c r="D18" s="16" t="s">
        <v>4</v>
      </c>
      <c r="E18" s="20" t="s">
        <v>147</v>
      </c>
      <c r="F18" s="19" t="s">
        <v>22</v>
      </c>
      <c r="G18" s="43">
        <v>24532.2</v>
      </c>
      <c r="H18" s="50">
        <v>54</v>
      </c>
      <c r="K18" s="42" t="s">
        <v>147</v>
      </c>
      <c r="L18" s="42" t="s">
        <v>22</v>
      </c>
      <c r="M18" s="43">
        <v>24532.2</v>
      </c>
      <c r="N18" s="50">
        <v>54</v>
      </c>
      <c r="O18" s="48">
        <f t="shared" si="0"/>
        <v>0</v>
      </c>
    </row>
    <row r="19" spans="2:15" ht="18.75" x14ac:dyDescent="0.3">
      <c r="B19" s="15">
        <v>44697</v>
      </c>
      <c r="C19" s="15">
        <v>44697</v>
      </c>
      <c r="D19" s="16" t="s">
        <v>4</v>
      </c>
      <c r="E19" s="20" t="s">
        <v>288</v>
      </c>
      <c r="F19" s="19" t="s">
        <v>289</v>
      </c>
      <c r="G19" s="43">
        <v>148.02000000000001</v>
      </c>
      <c r="H19" s="50">
        <v>4</v>
      </c>
      <c r="K19" s="42" t="s">
        <v>288</v>
      </c>
      <c r="L19" s="42" t="s">
        <v>289</v>
      </c>
      <c r="M19" s="43">
        <v>148.02000000000001</v>
      </c>
      <c r="N19" s="50">
        <v>4</v>
      </c>
      <c r="O19" s="48">
        <f t="shared" si="0"/>
        <v>0</v>
      </c>
    </row>
    <row r="20" spans="2:15" ht="18.75" x14ac:dyDescent="0.3">
      <c r="B20" s="15">
        <v>44224</v>
      </c>
      <c r="C20" s="15">
        <v>44224</v>
      </c>
      <c r="D20" s="16" t="s">
        <v>4</v>
      </c>
      <c r="E20" s="20" t="s">
        <v>151</v>
      </c>
      <c r="F20" s="19" t="s">
        <v>26</v>
      </c>
      <c r="G20" s="43">
        <v>366.78</v>
      </c>
      <c r="H20" s="50">
        <v>12</v>
      </c>
      <c r="K20" s="42" t="s">
        <v>151</v>
      </c>
      <c r="L20" s="42" t="s">
        <v>26</v>
      </c>
      <c r="M20" s="43">
        <v>366.78</v>
      </c>
      <c r="N20" s="50">
        <v>12</v>
      </c>
      <c r="O20" s="48">
        <f t="shared" si="0"/>
        <v>0</v>
      </c>
    </row>
    <row r="21" spans="2:15" ht="18.75" x14ac:dyDescent="0.3">
      <c r="B21" s="15">
        <v>44467</v>
      </c>
      <c r="C21" s="15">
        <v>44467</v>
      </c>
      <c r="D21" s="16" t="s">
        <v>4</v>
      </c>
      <c r="E21" s="20" t="s">
        <v>154</v>
      </c>
      <c r="F21" s="19" t="s">
        <v>29</v>
      </c>
      <c r="G21" s="43">
        <v>63.61</v>
      </c>
      <c r="H21" s="50">
        <v>3</v>
      </c>
      <c r="K21" s="42" t="s">
        <v>154</v>
      </c>
      <c r="L21" s="42" t="s">
        <v>29</v>
      </c>
      <c r="M21" s="43">
        <v>63.61</v>
      </c>
      <c r="N21" s="50">
        <v>3</v>
      </c>
      <c r="O21" s="48">
        <f t="shared" si="0"/>
        <v>0</v>
      </c>
    </row>
    <row r="22" spans="2:15" ht="18.75" x14ac:dyDescent="0.3">
      <c r="B22" s="15">
        <v>44907</v>
      </c>
      <c r="C22" s="15">
        <v>44907</v>
      </c>
      <c r="D22" s="16" t="s">
        <v>4</v>
      </c>
      <c r="E22" s="20" t="s">
        <v>156</v>
      </c>
      <c r="F22" s="19" t="s">
        <v>31</v>
      </c>
      <c r="G22" s="43">
        <v>3115.2</v>
      </c>
      <c r="H22" s="50">
        <v>24</v>
      </c>
      <c r="K22" s="42" t="s">
        <v>156</v>
      </c>
      <c r="L22" s="42" t="s">
        <v>31</v>
      </c>
      <c r="M22" s="43">
        <v>3115.2</v>
      </c>
      <c r="N22" s="50">
        <v>24</v>
      </c>
      <c r="O22" s="48">
        <f t="shared" si="0"/>
        <v>0</v>
      </c>
    </row>
    <row r="23" spans="2:15" ht="18.75" x14ac:dyDescent="0.3">
      <c r="B23" s="15">
        <v>43602</v>
      </c>
      <c r="C23" s="15">
        <v>43602</v>
      </c>
      <c r="D23" s="16" t="s">
        <v>4</v>
      </c>
      <c r="E23" s="20" t="s">
        <v>158</v>
      </c>
      <c r="F23" s="19" t="s">
        <v>33</v>
      </c>
      <c r="G23" s="43">
        <v>53.17</v>
      </c>
      <c r="H23" s="50">
        <v>4</v>
      </c>
      <c r="K23" s="42" t="s">
        <v>158</v>
      </c>
      <c r="L23" s="42" t="s">
        <v>33</v>
      </c>
      <c r="M23" s="43">
        <v>53.17</v>
      </c>
      <c r="N23" s="50">
        <v>4</v>
      </c>
      <c r="O23" s="48">
        <f t="shared" si="0"/>
        <v>0</v>
      </c>
    </row>
    <row r="24" spans="2:15" ht="18.75" x14ac:dyDescent="0.3">
      <c r="B24" s="15">
        <v>44902</v>
      </c>
      <c r="C24" s="15">
        <v>44902</v>
      </c>
      <c r="D24" s="16" t="s">
        <v>4</v>
      </c>
      <c r="E24" s="20" t="s">
        <v>164</v>
      </c>
      <c r="F24" s="19" t="s">
        <v>39</v>
      </c>
      <c r="G24" s="43">
        <v>4806</v>
      </c>
      <c r="H24" s="50">
        <v>38</v>
      </c>
      <c r="K24" s="42" t="s">
        <v>164</v>
      </c>
      <c r="L24" s="42" t="s">
        <v>39</v>
      </c>
      <c r="M24" s="43">
        <v>4806</v>
      </c>
      <c r="N24" s="50">
        <v>38</v>
      </c>
      <c r="O24" s="48">
        <f t="shared" si="0"/>
        <v>0</v>
      </c>
    </row>
    <row r="25" spans="2:15" ht="18.75" x14ac:dyDescent="0.3">
      <c r="B25" s="15">
        <v>43300</v>
      </c>
      <c r="C25" s="15">
        <v>43300</v>
      </c>
      <c r="D25" s="16" t="s">
        <v>4</v>
      </c>
      <c r="E25" s="20" t="s">
        <v>165</v>
      </c>
      <c r="F25" s="19" t="s">
        <v>40</v>
      </c>
      <c r="G25" s="43">
        <v>1248.44</v>
      </c>
      <c r="H25" s="50">
        <v>30</v>
      </c>
      <c r="K25" s="42" t="s">
        <v>165</v>
      </c>
      <c r="L25" s="42" t="s">
        <v>40</v>
      </c>
      <c r="M25" s="43">
        <v>1248.44</v>
      </c>
      <c r="N25" s="50">
        <v>30</v>
      </c>
      <c r="O25" s="48">
        <f t="shared" si="0"/>
        <v>0</v>
      </c>
    </row>
    <row r="26" spans="2:15" ht="18.75" x14ac:dyDescent="0.3">
      <c r="B26" s="15">
        <v>44902</v>
      </c>
      <c r="C26" s="15">
        <v>44902</v>
      </c>
      <c r="D26" s="16" t="s">
        <v>4</v>
      </c>
      <c r="E26" s="20" t="s">
        <v>163</v>
      </c>
      <c r="F26" s="19" t="s">
        <v>38</v>
      </c>
      <c r="G26" s="43">
        <v>6565.66</v>
      </c>
      <c r="H26" s="50">
        <v>1750</v>
      </c>
      <c r="K26" s="42" t="s">
        <v>163</v>
      </c>
      <c r="L26" s="42" t="s">
        <v>38</v>
      </c>
      <c r="M26" s="43">
        <v>6565.66</v>
      </c>
      <c r="N26" s="50">
        <v>1750</v>
      </c>
      <c r="O26" s="48">
        <f t="shared" si="0"/>
        <v>0</v>
      </c>
    </row>
    <row r="27" spans="2:15" ht="18.75" x14ac:dyDescent="0.3">
      <c r="B27" s="15">
        <v>43972</v>
      </c>
      <c r="C27" s="15">
        <v>43972</v>
      </c>
      <c r="D27" s="16" t="s">
        <v>4</v>
      </c>
      <c r="E27" s="20" t="s">
        <v>166</v>
      </c>
      <c r="F27" s="19" t="s">
        <v>41</v>
      </c>
      <c r="G27" s="43">
        <v>1622.3</v>
      </c>
      <c r="H27" s="50">
        <v>49</v>
      </c>
      <c r="K27" s="42" t="s">
        <v>166</v>
      </c>
      <c r="L27" s="42" t="s">
        <v>41</v>
      </c>
      <c r="M27" s="43">
        <v>1622.3</v>
      </c>
      <c r="N27" s="50">
        <v>49</v>
      </c>
      <c r="O27" s="48">
        <f t="shared" si="0"/>
        <v>0</v>
      </c>
    </row>
    <row r="28" spans="2:15" ht="18.75" x14ac:dyDescent="0.3">
      <c r="B28" s="15">
        <v>44011</v>
      </c>
      <c r="C28" s="15">
        <v>44011</v>
      </c>
      <c r="D28" s="16" t="s">
        <v>4</v>
      </c>
      <c r="E28" s="20" t="s">
        <v>170</v>
      </c>
      <c r="F28" s="19" t="s">
        <v>45</v>
      </c>
      <c r="G28" s="43">
        <v>1926.8</v>
      </c>
      <c r="H28" s="50">
        <v>44</v>
      </c>
      <c r="K28" s="42" t="s">
        <v>170</v>
      </c>
      <c r="L28" s="42" t="s">
        <v>45</v>
      </c>
      <c r="M28" s="43">
        <v>1926.8</v>
      </c>
      <c r="N28" s="50">
        <v>44</v>
      </c>
      <c r="O28" s="48">
        <f t="shared" si="0"/>
        <v>0</v>
      </c>
    </row>
    <row r="29" spans="2:15" ht="18.75" x14ac:dyDescent="0.3">
      <c r="B29" s="15">
        <v>44474</v>
      </c>
      <c r="C29" s="15">
        <v>44474</v>
      </c>
      <c r="D29" s="16" t="s">
        <v>4</v>
      </c>
      <c r="E29" s="20" t="s">
        <v>138</v>
      </c>
      <c r="F29" s="19" t="s">
        <v>13</v>
      </c>
      <c r="G29" s="43">
        <v>372.33</v>
      </c>
      <c r="H29" s="50">
        <v>12</v>
      </c>
      <c r="K29" s="42" t="s">
        <v>138</v>
      </c>
      <c r="L29" s="42" t="s">
        <v>13</v>
      </c>
      <c r="M29" s="43">
        <v>372.33</v>
      </c>
      <c r="N29" s="50">
        <v>12</v>
      </c>
      <c r="O29" s="48">
        <f t="shared" si="0"/>
        <v>0</v>
      </c>
    </row>
    <row r="30" spans="2:15" ht="18.75" x14ac:dyDescent="0.3">
      <c r="B30" s="15">
        <v>44474</v>
      </c>
      <c r="C30" s="15">
        <v>44474</v>
      </c>
      <c r="D30" s="16" t="s">
        <v>4</v>
      </c>
      <c r="E30" s="20" t="s">
        <v>171</v>
      </c>
      <c r="F30" s="19" t="s">
        <v>46</v>
      </c>
      <c r="G30" s="43">
        <v>80.41</v>
      </c>
      <c r="H30" s="50">
        <v>4</v>
      </c>
      <c r="K30" s="42" t="s">
        <v>171</v>
      </c>
      <c r="L30" s="42" t="s">
        <v>46</v>
      </c>
      <c r="M30" s="43">
        <v>80.41</v>
      </c>
      <c r="N30" s="50">
        <v>4</v>
      </c>
      <c r="O30" s="48">
        <f t="shared" si="0"/>
        <v>0</v>
      </c>
    </row>
    <row r="31" spans="2:15" ht="18.75" x14ac:dyDescent="0.3">
      <c r="B31" s="15">
        <v>44908</v>
      </c>
      <c r="C31" s="15">
        <v>44908</v>
      </c>
      <c r="D31" s="16" t="s">
        <v>4</v>
      </c>
      <c r="E31" s="20" t="s">
        <v>304</v>
      </c>
      <c r="F31" s="19" t="s">
        <v>307</v>
      </c>
      <c r="G31" s="43">
        <v>11439.96</v>
      </c>
      <c r="H31" s="50">
        <v>26</v>
      </c>
      <c r="K31" s="42" t="s">
        <v>304</v>
      </c>
      <c r="L31" s="42" t="s">
        <v>307</v>
      </c>
      <c r="M31" s="43">
        <v>11439.96</v>
      </c>
      <c r="N31" s="50">
        <v>26</v>
      </c>
      <c r="O31" s="48">
        <f t="shared" si="0"/>
        <v>0</v>
      </c>
    </row>
    <row r="32" spans="2:15" ht="18.75" x14ac:dyDescent="0.3">
      <c r="B32" s="15">
        <v>44697</v>
      </c>
      <c r="C32" s="15">
        <v>44697</v>
      </c>
      <c r="D32" s="16" t="s">
        <v>4</v>
      </c>
      <c r="E32" s="20" t="s">
        <v>173</v>
      </c>
      <c r="F32" s="19" t="s">
        <v>48</v>
      </c>
      <c r="G32" s="43">
        <v>1436.6</v>
      </c>
      <c r="H32" s="50">
        <v>34</v>
      </c>
      <c r="K32" s="42" t="s">
        <v>173</v>
      </c>
      <c r="L32" s="42" t="s">
        <v>48</v>
      </c>
      <c r="M32" s="43">
        <v>1436.6</v>
      </c>
      <c r="N32" s="50">
        <v>34</v>
      </c>
      <c r="O32" s="48">
        <f t="shared" si="0"/>
        <v>0</v>
      </c>
    </row>
    <row r="33" spans="2:15" ht="18.75" x14ac:dyDescent="0.3">
      <c r="B33" s="15">
        <v>44467</v>
      </c>
      <c r="C33" s="15">
        <v>44467</v>
      </c>
      <c r="D33" s="16" t="s">
        <v>4</v>
      </c>
      <c r="E33" s="20" t="s">
        <v>172</v>
      </c>
      <c r="F33" s="19" t="s">
        <v>47</v>
      </c>
      <c r="G33" s="43">
        <v>1249.8499999999999</v>
      </c>
      <c r="H33" s="50">
        <v>20</v>
      </c>
      <c r="K33" s="42" t="s">
        <v>172</v>
      </c>
      <c r="L33" s="42" t="s">
        <v>47</v>
      </c>
      <c r="M33" s="43">
        <v>1249.8499999999999</v>
      </c>
      <c r="N33" s="50">
        <v>20</v>
      </c>
      <c r="O33" s="48">
        <f t="shared" si="0"/>
        <v>0</v>
      </c>
    </row>
    <row r="34" spans="2:15" ht="18.75" x14ac:dyDescent="0.3">
      <c r="B34" s="15">
        <v>44908</v>
      </c>
      <c r="C34" s="15">
        <v>44908</v>
      </c>
      <c r="D34" s="16" t="s">
        <v>4</v>
      </c>
      <c r="E34" s="20" t="s">
        <v>180</v>
      </c>
      <c r="F34" s="19" t="s">
        <v>55</v>
      </c>
      <c r="G34" s="43">
        <v>1648.66</v>
      </c>
      <c r="H34" s="50">
        <v>223</v>
      </c>
      <c r="K34" s="42" t="s">
        <v>180</v>
      </c>
      <c r="L34" s="42" t="s">
        <v>55</v>
      </c>
      <c r="M34" s="43">
        <v>1648.66</v>
      </c>
      <c r="N34" s="50">
        <v>223</v>
      </c>
      <c r="O34" s="48">
        <f t="shared" si="0"/>
        <v>0</v>
      </c>
    </row>
    <row r="35" spans="2:15" ht="18.75" x14ac:dyDescent="0.3">
      <c r="B35" s="15">
        <v>44908</v>
      </c>
      <c r="C35" s="15">
        <v>44908</v>
      </c>
      <c r="D35" s="16" t="s">
        <v>4</v>
      </c>
      <c r="E35" s="20" t="s">
        <v>181</v>
      </c>
      <c r="F35" s="19" t="s">
        <v>56</v>
      </c>
      <c r="G35" s="43">
        <v>1192.4000000000001</v>
      </c>
      <c r="H35" s="50">
        <v>173</v>
      </c>
      <c r="K35" s="42" t="s">
        <v>181</v>
      </c>
      <c r="L35" s="42" t="s">
        <v>56</v>
      </c>
      <c r="M35" s="43">
        <v>1192.4000000000001</v>
      </c>
      <c r="N35" s="50">
        <v>173</v>
      </c>
      <c r="O35" s="48">
        <f t="shared" si="0"/>
        <v>0</v>
      </c>
    </row>
    <row r="36" spans="2:15" ht="18.75" x14ac:dyDescent="0.3">
      <c r="B36" s="15">
        <v>44908</v>
      </c>
      <c r="C36" s="15">
        <v>44908</v>
      </c>
      <c r="D36" s="16" t="s">
        <v>4</v>
      </c>
      <c r="E36" s="20" t="s">
        <v>182</v>
      </c>
      <c r="F36" s="19" t="s">
        <v>57</v>
      </c>
      <c r="G36" s="43">
        <v>411.95</v>
      </c>
      <c r="H36" s="50">
        <v>120</v>
      </c>
      <c r="K36" s="42" t="s">
        <v>182</v>
      </c>
      <c r="L36" s="42" t="s">
        <v>57</v>
      </c>
      <c r="M36" s="43">
        <v>411.95</v>
      </c>
      <c r="N36" s="50">
        <v>120</v>
      </c>
      <c r="O36" s="48">
        <f t="shared" si="0"/>
        <v>0</v>
      </c>
    </row>
    <row r="37" spans="2:15" ht="18.75" x14ac:dyDescent="0.3">
      <c r="B37" s="15">
        <v>44714</v>
      </c>
      <c r="C37" s="15">
        <v>44714</v>
      </c>
      <c r="D37" s="16" t="s">
        <v>4</v>
      </c>
      <c r="E37" s="20" t="s">
        <v>188</v>
      </c>
      <c r="F37" s="19" t="s">
        <v>63</v>
      </c>
      <c r="G37" s="43">
        <v>30.98</v>
      </c>
      <c r="H37" s="50">
        <v>2</v>
      </c>
      <c r="K37" s="42" t="s">
        <v>188</v>
      </c>
      <c r="L37" s="42" t="s">
        <v>63</v>
      </c>
      <c r="M37" s="43">
        <v>30.98</v>
      </c>
      <c r="N37" s="50">
        <v>2</v>
      </c>
      <c r="O37" s="48">
        <f t="shared" si="0"/>
        <v>0</v>
      </c>
    </row>
    <row r="38" spans="2:15" ht="18.75" x14ac:dyDescent="0.3">
      <c r="B38" s="15">
        <v>44907</v>
      </c>
      <c r="C38" s="15">
        <v>44907</v>
      </c>
      <c r="D38" s="16" t="s">
        <v>4</v>
      </c>
      <c r="E38" s="20" t="s">
        <v>189</v>
      </c>
      <c r="F38" s="19" t="s">
        <v>64</v>
      </c>
      <c r="G38" s="43">
        <v>41.97</v>
      </c>
      <c r="H38" s="50">
        <v>2</v>
      </c>
      <c r="K38" s="42" t="s">
        <v>189</v>
      </c>
      <c r="L38" s="42" t="s">
        <v>64</v>
      </c>
      <c r="M38" s="43">
        <v>41.97</v>
      </c>
      <c r="N38" s="50">
        <v>2</v>
      </c>
      <c r="O38" s="48">
        <f t="shared" si="0"/>
        <v>0</v>
      </c>
    </row>
    <row r="39" spans="2:15" ht="18.75" x14ac:dyDescent="0.3">
      <c r="B39" s="15">
        <v>43190</v>
      </c>
      <c r="C39" s="15">
        <v>43190</v>
      </c>
      <c r="D39" s="16" t="s">
        <v>4</v>
      </c>
      <c r="E39" s="20" t="s">
        <v>194</v>
      </c>
      <c r="F39" s="19" t="s">
        <v>68</v>
      </c>
      <c r="G39" s="43">
        <v>1069.49</v>
      </c>
      <c r="H39" s="50">
        <v>7</v>
      </c>
      <c r="K39" s="42" t="s">
        <v>194</v>
      </c>
      <c r="L39" s="42" t="s">
        <v>68</v>
      </c>
      <c r="M39" s="43">
        <v>1069.49</v>
      </c>
      <c r="N39" s="50">
        <v>7</v>
      </c>
      <c r="O39" s="48">
        <f t="shared" si="0"/>
        <v>0</v>
      </c>
    </row>
    <row r="40" spans="2:15" ht="18.75" x14ac:dyDescent="0.3">
      <c r="B40" s="15">
        <v>44715</v>
      </c>
      <c r="C40" s="15">
        <v>44715</v>
      </c>
      <c r="D40" s="16" t="s">
        <v>4</v>
      </c>
      <c r="E40" s="20" t="s">
        <v>216</v>
      </c>
      <c r="F40" s="19" t="s">
        <v>90</v>
      </c>
      <c r="G40" s="43">
        <v>304.79000000000002</v>
      </c>
      <c r="H40" s="50">
        <v>18</v>
      </c>
      <c r="K40" s="42" t="s">
        <v>216</v>
      </c>
      <c r="L40" s="42" t="s">
        <v>90</v>
      </c>
      <c r="M40" s="43">
        <v>304.79000000000002</v>
      </c>
      <c r="N40" s="50">
        <v>18</v>
      </c>
      <c r="O40" s="48">
        <f t="shared" si="0"/>
        <v>0</v>
      </c>
    </row>
    <row r="41" spans="2:15" ht="18.75" x14ac:dyDescent="0.3">
      <c r="B41" s="15">
        <v>43190</v>
      </c>
      <c r="C41" s="15">
        <v>43190</v>
      </c>
      <c r="D41" s="16" t="s">
        <v>4</v>
      </c>
      <c r="E41" s="20" t="s">
        <v>200</v>
      </c>
      <c r="F41" s="19" t="s">
        <v>74</v>
      </c>
      <c r="G41" s="43">
        <v>703.5</v>
      </c>
      <c r="H41" s="50">
        <v>12</v>
      </c>
      <c r="K41" s="42" t="s">
        <v>200</v>
      </c>
      <c r="L41" s="42" t="s">
        <v>74</v>
      </c>
      <c r="M41" s="43">
        <v>703.5</v>
      </c>
      <c r="N41" s="50">
        <v>12</v>
      </c>
      <c r="O41" s="48">
        <f t="shared" si="0"/>
        <v>0</v>
      </c>
    </row>
    <row r="42" spans="2:15" ht="18.75" x14ac:dyDescent="0.3">
      <c r="B42" s="15">
        <v>44917</v>
      </c>
      <c r="C42" s="15">
        <v>44917</v>
      </c>
      <c r="D42" s="16" t="s">
        <v>4</v>
      </c>
      <c r="E42" s="20" t="s">
        <v>204</v>
      </c>
      <c r="F42" s="19" t="s">
        <v>78</v>
      </c>
      <c r="G42" s="43">
        <v>4170.3900000000003</v>
      </c>
      <c r="H42" s="50">
        <v>83</v>
      </c>
      <c r="K42" s="42" t="s">
        <v>204</v>
      </c>
      <c r="L42" s="42" t="s">
        <v>78</v>
      </c>
      <c r="M42" s="43">
        <v>4170.3900000000003</v>
      </c>
      <c r="N42" s="50">
        <v>83</v>
      </c>
      <c r="O42" s="48">
        <f t="shared" si="0"/>
        <v>0</v>
      </c>
    </row>
    <row r="43" spans="2:15" ht="18.75" x14ac:dyDescent="0.3">
      <c r="B43" s="15">
        <v>44917</v>
      </c>
      <c r="C43" s="15">
        <v>44917</v>
      </c>
      <c r="D43" s="16" t="s">
        <v>4</v>
      </c>
      <c r="E43" s="20" t="s">
        <v>202</v>
      </c>
      <c r="F43" s="19" t="s">
        <v>76</v>
      </c>
      <c r="G43" s="43">
        <v>5684.48</v>
      </c>
      <c r="H43" s="50">
        <v>216</v>
      </c>
      <c r="K43" s="42" t="s">
        <v>202</v>
      </c>
      <c r="L43" s="42" t="s">
        <v>76</v>
      </c>
      <c r="M43" s="43">
        <v>5684.48</v>
      </c>
      <c r="N43" s="50">
        <v>216</v>
      </c>
      <c r="O43" s="48">
        <f t="shared" si="0"/>
        <v>0</v>
      </c>
    </row>
    <row r="44" spans="2:15" ht="18.75" x14ac:dyDescent="0.3">
      <c r="B44" s="15">
        <v>43972</v>
      </c>
      <c r="C44" s="15">
        <v>43972</v>
      </c>
      <c r="D44" s="16" t="s">
        <v>4</v>
      </c>
      <c r="E44" s="20" t="s">
        <v>203</v>
      </c>
      <c r="F44" s="19" t="s">
        <v>77</v>
      </c>
      <c r="G44" s="43">
        <v>103.81</v>
      </c>
      <c r="H44" s="50">
        <v>1</v>
      </c>
      <c r="K44" s="42" t="s">
        <v>203</v>
      </c>
      <c r="L44" s="42" t="s">
        <v>77</v>
      </c>
      <c r="M44" s="43">
        <v>103.81</v>
      </c>
      <c r="N44" s="50">
        <v>1</v>
      </c>
      <c r="O44" s="48">
        <f t="shared" si="0"/>
        <v>0</v>
      </c>
    </row>
    <row r="45" spans="2:15" ht="18.75" x14ac:dyDescent="0.3">
      <c r="B45" s="15">
        <v>44915</v>
      </c>
      <c r="C45" s="15">
        <v>44915</v>
      </c>
      <c r="D45" s="16" t="s">
        <v>4</v>
      </c>
      <c r="E45" s="20" t="s">
        <v>201</v>
      </c>
      <c r="F45" s="19" t="s">
        <v>75</v>
      </c>
      <c r="G45" s="43">
        <v>2197.2600000000002</v>
      </c>
      <c r="H45" s="50">
        <v>76</v>
      </c>
      <c r="K45" s="42" t="s">
        <v>201</v>
      </c>
      <c r="L45" s="42" t="s">
        <v>75</v>
      </c>
      <c r="M45" s="43">
        <v>2197.2600000000002</v>
      </c>
      <c r="N45" s="50">
        <v>76</v>
      </c>
      <c r="O45" s="48">
        <f t="shared" si="0"/>
        <v>0</v>
      </c>
    </row>
    <row r="46" spans="2:15" ht="18.75" x14ac:dyDescent="0.3">
      <c r="B46" s="15">
        <v>44474</v>
      </c>
      <c r="C46" s="15">
        <v>44474</v>
      </c>
      <c r="D46" s="16" t="s">
        <v>4</v>
      </c>
      <c r="E46" s="20" t="s">
        <v>198</v>
      </c>
      <c r="F46" s="19" t="s">
        <v>72</v>
      </c>
      <c r="G46" s="43">
        <v>103.5</v>
      </c>
      <c r="H46" s="50">
        <v>4</v>
      </c>
      <c r="K46" s="42" t="s">
        <v>198</v>
      </c>
      <c r="L46" s="42" t="s">
        <v>72</v>
      </c>
      <c r="M46" s="43">
        <v>103.5</v>
      </c>
      <c r="N46" s="50">
        <v>4</v>
      </c>
      <c r="O46" s="48">
        <f t="shared" si="0"/>
        <v>0</v>
      </c>
    </row>
    <row r="47" spans="2:15" ht="18.75" x14ac:dyDescent="0.3">
      <c r="B47" s="15">
        <v>44474</v>
      </c>
      <c r="C47" s="15">
        <v>44474</v>
      </c>
      <c r="D47" s="16" t="s">
        <v>4</v>
      </c>
      <c r="E47" s="20" t="s">
        <v>199</v>
      </c>
      <c r="F47" s="19" t="s">
        <v>73</v>
      </c>
      <c r="G47" s="43">
        <v>321.18</v>
      </c>
      <c r="H47" s="50">
        <v>8</v>
      </c>
      <c r="K47" s="42" t="s">
        <v>199</v>
      </c>
      <c r="L47" s="42" t="s">
        <v>73</v>
      </c>
      <c r="M47" s="43">
        <v>321.18</v>
      </c>
      <c r="N47" s="50">
        <v>8</v>
      </c>
      <c r="O47" s="48">
        <f t="shared" si="0"/>
        <v>0</v>
      </c>
    </row>
    <row r="48" spans="2:15" ht="18.75" x14ac:dyDescent="0.3">
      <c r="B48" s="15">
        <v>44908</v>
      </c>
      <c r="C48" s="15">
        <v>44908</v>
      </c>
      <c r="D48" s="16" t="s">
        <v>4</v>
      </c>
      <c r="E48" s="20" t="s">
        <v>209</v>
      </c>
      <c r="F48" s="19" t="s">
        <v>83</v>
      </c>
      <c r="G48" s="43">
        <v>153.61000000000001</v>
      </c>
      <c r="H48" s="50">
        <v>26</v>
      </c>
      <c r="K48" s="42" t="s">
        <v>209</v>
      </c>
      <c r="L48" s="42" t="s">
        <v>83</v>
      </c>
      <c r="M48" s="43">
        <v>153.61000000000001</v>
      </c>
      <c r="N48" s="50">
        <v>26</v>
      </c>
      <c r="O48" s="48">
        <f t="shared" si="0"/>
        <v>0</v>
      </c>
    </row>
    <row r="49" spans="2:15" ht="18.75" x14ac:dyDescent="0.3">
      <c r="B49" s="15">
        <v>44908</v>
      </c>
      <c r="C49" s="15">
        <v>44908</v>
      </c>
      <c r="D49" s="16" t="s">
        <v>4</v>
      </c>
      <c r="E49" s="20" t="s">
        <v>211</v>
      </c>
      <c r="F49" s="19" t="s">
        <v>85</v>
      </c>
      <c r="G49" s="43">
        <v>962.29</v>
      </c>
      <c r="H49" s="50">
        <v>56</v>
      </c>
      <c r="K49" s="42" t="s">
        <v>211</v>
      </c>
      <c r="L49" s="42" t="s">
        <v>85</v>
      </c>
      <c r="M49" s="43">
        <v>962.29</v>
      </c>
      <c r="N49" s="50">
        <v>56</v>
      </c>
      <c r="O49" s="48">
        <f t="shared" si="0"/>
        <v>0</v>
      </c>
    </row>
    <row r="50" spans="2:15" ht="18.75" x14ac:dyDescent="0.3">
      <c r="B50" s="15">
        <v>44714</v>
      </c>
      <c r="C50" s="15">
        <v>44714</v>
      </c>
      <c r="D50" s="16" t="s">
        <v>4</v>
      </c>
      <c r="E50" s="20" t="s">
        <v>213</v>
      </c>
      <c r="F50" s="19" t="s">
        <v>87</v>
      </c>
      <c r="G50" s="43">
        <v>595.91</v>
      </c>
      <c r="H50" s="50">
        <v>35</v>
      </c>
      <c r="K50" s="42" t="s">
        <v>213</v>
      </c>
      <c r="L50" s="42" t="s">
        <v>87</v>
      </c>
      <c r="M50" s="43">
        <v>595.91</v>
      </c>
      <c r="N50" s="50">
        <v>35</v>
      </c>
      <c r="O50" s="48">
        <f t="shared" si="0"/>
        <v>0</v>
      </c>
    </row>
    <row r="51" spans="2:15" ht="18.75" x14ac:dyDescent="0.3">
      <c r="B51" s="15">
        <v>44908</v>
      </c>
      <c r="C51" s="15">
        <v>44908</v>
      </c>
      <c r="D51" s="16" t="s">
        <v>4</v>
      </c>
      <c r="E51" s="20" t="s">
        <v>214</v>
      </c>
      <c r="F51" s="19" t="s">
        <v>88</v>
      </c>
      <c r="G51" s="43">
        <v>924.77</v>
      </c>
      <c r="H51" s="50">
        <v>52</v>
      </c>
      <c r="K51" s="42" t="s">
        <v>214</v>
      </c>
      <c r="L51" s="42" t="s">
        <v>88</v>
      </c>
      <c r="M51" s="43">
        <v>924.77</v>
      </c>
      <c r="N51" s="50">
        <v>52</v>
      </c>
      <c r="O51" s="48">
        <f t="shared" si="0"/>
        <v>0</v>
      </c>
    </row>
    <row r="52" spans="2:15" ht="18.75" x14ac:dyDescent="0.3">
      <c r="B52" s="15">
        <v>44714</v>
      </c>
      <c r="C52" s="15">
        <v>44714</v>
      </c>
      <c r="D52" s="16" t="s">
        <v>4</v>
      </c>
      <c r="E52" s="20" t="s">
        <v>210</v>
      </c>
      <c r="F52" s="19" t="s">
        <v>84</v>
      </c>
      <c r="G52" s="43">
        <v>590.29999999999995</v>
      </c>
      <c r="H52" s="50">
        <v>34</v>
      </c>
      <c r="K52" s="42" t="s">
        <v>210</v>
      </c>
      <c r="L52" s="42" t="s">
        <v>84</v>
      </c>
      <c r="M52" s="43">
        <v>590.29999999999995</v>
      </c>
      <c r="N52" s="50">
        <v>34</v>
      </c>
      <c r="O52" s="48">
        <f t="shared" si="0"/>
        <v>0</v>
      </c>
    </row>
    <row r="53" spans="2:15" ht="18.75" x14ac:dyDescent="0.3">
      <c r="B53" s="15">
        <v>44697</v>
      </c>
      <c r="C53" s="15">
        <v>44697</v>
      </c>
      <c r="D53" s="16" t="s">
        <v>4</v>
      </c>
      <c r="E53" s="20" t="s">
        <v>217</v>
      </c>
      <c r="F53" s="19" t="s">
        <v>91</v>
      </c>
      <c r="G53" s="43">
        <v>1343.54</v>
      </c>
      <c r="H53" s="50">
        <v>38</v>
      </c>
      <c r="K53" s="42" t="s">
        <v>217</v>
      </c>
      <c r="L53" s="42" t="s">
        <v>91</v>
      </c>
      <c r="M53" s="43">
        <v>1343.54</v>
      </c>
      <c r="N53" s="50">
        <v>38</v>
      </c>
      <c r="O53" s="48">
        <f t="shared" si="0"/>
        <v>0</v>
      </c>
    </row>
    <row r="54" spans="2:15" ht="18.75" x14ac:dyDescent="0.3">
      <c r="B54" s="15">
        <v>44869</v>
      </c>
      <c r="C54" s="15">
        <v>44869</v>
      </c>
      <c r="D54" s="16" t="s">
        <v>4</v>
      </c>
      <c r="E54" s="20" t="s">
        <v>219</v>
      </c>
      <c r="F54" s="19" t="s">
        <v>92</v>
      </c>
      <c r="G54" s="43">
        <v>3944.71</v>
      </c>
      <c r="H54" s="50">
        <v>230</v>
      </c>
      <c r="K54" s="42" t="s">
        <v>220</v>
      </c>
      <c r="L54" s="42" t="s">
        <v>93</v>
      </c>
      <c r="M54" s="43">
        <v>3944.71</v>
      </c>
      <c r="N54" s="50">
        <v>230</v>
      </c>
      <c r="O54" s="48">
        <f t="shared" si="0"/>
        <v>-3</v>
      </c>
    </row>
    <row r="55" spans="2:15" ht="18.75" x14ac:dyDescent="0.3">
      <c r="B55" s="15">
        <v>44869</v>
      </c>
      <c r="C55" s="15">
        <v>44869</v>
      </c>
      <c r="D55" s="16" t="s">
        <v>4</v>
      </c>
      <c r="E55" s="20" t="s">
        <v>220</v>
      </c>
      <c r="F55" s="19" t="s">
        <v>93</v>
      </c>
      <c r="G55" s="43">
        <v>416.71</v>
      </c>
      <c r="H55" s="50">
        <v>207</v>
      </c>
      <c r="K55" s="42" t="s">
        <v>187</v>
      </c>
      <c r="L55" s="42" t="s">
        <v>62</v>
      </c>
      <c r="M55" s="43">
        <v>416.71</v>
      </c>
      <c r="N55" s="50">
        <v>207</v>
      </c>
      <c r="O55" s="48">
        <f t="shared" si="0"/>
        <v>-1</v>
      </c>
    </row>
    <row r="56" spans="2:15" ht="18.75" x14ac:dyDescent="0.3">
      <c r="B56" s="15">
        <v>44715</v>
      </c>
      <c r="C56" s="15">
        <v>44715</v>
      </c>
      <c r="D56" s="16" t="s">
        <v>4</v>
      </c>
      <c r="E56" s="20" t="s">
        <v>187</v>
      </c>
      <c r="F56" s="19" t="s">
        <v>62</v>
      </c>
      <c r="G56" s="43">
        <v>842.26</v>
      </c>
      <c r="H56" s="50">
        <v>625</v>
      </c>
      <c r="K56" s="42" t="s">
        <v>222</v>
      </c>
      <c r="L56" s="42" t="s">
        <v>95</v>
      </c>
      <c r="M56" s="43">
        <v>842.26</v>
      </c>
      <c r="N56" s="50">
        <v>625</v>
      </c>
      <c r="O56" s="48">
        <f t="shared" si="0"/>
        <v>-4</v>
      </c>
    </row>
    <row r="57" spans="2:15" ht="18.75" x14ac:dyDescent="0.3">
      <c r="B57" s="15">
        <v>44291</v>
      </c>
      <c r="C57" s="15">
        <v>44291</v>
      </c>
      <c r="D57" s="16" t="s">
        <v>4</v>
      </c>
      <c r="E57" s="20" t="s">
        <v>222</v>
      </c>
      <c r="F57" s="19" t="s">
        <v>95</v>
      </c>
      <c r="G57" s="43">
        <v>17433.53</v>
      </c>
      <c r="H57" s="50">
        <v>2877</v>
      </c>
      <c r="K57" s="42" t="s">
        <v>223</v>
      </c>
      <c r="L57" s="42" t="s">
        <v>96</v>
      </c>
      <c r="M57" s="43">
        <v>17433.53</v>
      </c>
      <c r="N57" s="50">
        <v>2877</v>
      </c>
      <c r="O57" s="48">
        <f t="shared" si="0"/>
        <v>-1</v>
      </c>
    </row>
    <row r="58" spans="2:15" ht="18.75" x14ac:dyDescent="0.3">
      <c r="B58" s="15">
        <v>44869</v>
      </c>
      <c r="C58" s="15">
        <v>44869</v>
      </c>
      <c r="D58" s="16" t="s">
        <v>4</v>
      </c>
      <c r="E58" s="20" t="s">
        <v>223</v>
      </c>
      <c r="F58" s="19" t="s">
        <v>96</v>
      </c>
      <c r="G58" s="43">
        <v>163</v>
      </c>
      <c r="H58" s="50">
        <v>1</v>
      </c>
      <c r="K58" s="42" t="s">
        <v>290</v>
      </c>
      <c r="L58" s="42" t="s">
        <v>291</v>
      </c>
      <c r="M58" s="43">
        <v>163</v>
      </c>
      <c r="N58" s="50">
        <v>1</v>
      </c>
      <c r="O58" s="48">
        <f t="shared" si="0"/>
        <v>-1</v>
      </c>
    </row>
    <row r="59" spans="2:15" ht="18.75" x14ac:dyDescent="0.3">
      <c r="B59" s="15">
        <v>44697</v>
      </c>
      <c r="C59" s="15">
        <v>44697</v>
      </c>
      <c r="D59" s="16" t="s">
        <v>4</v>
      </c>
      <c r="E59" s="20" t="s">
        <v>290</v>
      </c>
      <c r="F59" s="19" t="s">
        <v>291</v>
      </c>
      <c r="G59" s="43">
        <v>1231.45</v>
      </c>
      <c r="H59" s="50">
        <v>22</v>
      </c>
      <c r="K59" s="42" t="s">
        <v>225</v>
      </c>
      <c r="L59" s="42" t="s">
        <v>98</v>
      </c>
      <c r="M59" s="43">
        <v>1231.45</v>
      </c>
      <c r="N59" s="50">
        <v>22</v>
      </c>
      <c r="O59" s="48">
        <f t="shared" si="0"/>
        <v>-1</v>
      </c>
    </row>
    <row r="60" spans="2:15" ht="18.75" x14ac:dyDescent="0.3">
      <c r="B60" s="15">
        <v>43190</v>
      </c>
      <c r="C60" s="15">
        <v>43190</v>
      </c>
      <c r="D60" s="16" t="s">
        <v>4</v>
      </c>
      <c r="E60" s="20" t="s">
        <v>225</v>
      </c>
      <c r="F60" s="19" t="s">
        <v>98</v>
      </c>
      <c r="G60" s="43">
        <v>4889.84</v>
      </c>
      <c r="H60" s="50">
        <v>29</v>
      </c>
      <c r="K60" s="42" t="s">
        <v>229</v>
      </c>
      <c r="L60" s="42" t="s">
        <v>102</v>
      </c>
      <c r="M60" s="43">
        <v>4889.84</v>
      </c>
      <c r="N60" s="50">
        <v>29</v>
      </c>
      <c r="O60" s="48">
        <f t="shared" si="0"/>
        <v>-1</v>
      </c>
    </row>
    <row r="61" spans="2:15" ht="18.75" x14ac:dyDescent="0.3">
      <c r="B61" s="15">
        <v>43845</v>
      </c>
      <c r="C61" s="15">
        <v>43845</v>
      </c>
      <c r="D61" s="16" t="s">
        <v>4</v>
      </c>
      <c r="E61" s="20" t="s">
        <v>229</v>
      </c>
      <c r="F61" s="19" t="s">
        <v>102</v>
      </c>
      <c r="G61" s="43">
        <v>5003.2</v>
      </c>
      <c r="H61" s="50">
        <v>10</v>
      </c>
      <c r="K61" s="42" t="s">
        <v>226</v>
      </c>
      <c r="L61" s="42" t="s">
        <v>99</v>
      </c>
      <c r="M61" s="43">
        <v>5003.2</v>
      </c>
      <c r="N61" s="50">
        <v>10</v>
      </c>
      <c r="O61" s="48">
        <f t="shared" si="0"/>
        <v>-3</v>
      </c>
    </row>
    <row r="62" spans="2:15" ht="18.75" x14ac:dyDescent="0.3">
      <c r="B62" s="15">
        <v>44049</v>
      </c>
      <c r="C62" s="15">
        <v>44049</v>
      </c>
      <c r="D62" s="16" t="s">
        <v>4</v>
      </c>
      <c r="E62" s="20" t="s">
        <v>226</v>
      </c>
      <c r="F62" s="19" t="s">
        <v>99</v>
      </c>
      <c r="G62" s="43">
        <v>7878.46</v>
      </c>
      <c r="H62" s="50">
        <v>121</v>
      </c>
      <c r="K62" s="42" t="s">
        <v>242</v>
      </c>
      <c r="L62" s="42" t="s">
        <v>115</v>
      </c>
      <c r="M62" s="43">
        <v>7878.46</v>
      </c>
      <c r="N62" s="50">
        <v>121</v>
      </c>
      <c r="O62" s="48">
        <f t="shared" si="0"/>
        <v>-3</v>
      </c>
    </row>
    <row r="63" spans="2:15" ht="18.75" x14ac:dyDescent="0.3">
      <c r="B63" s="15">
        <v>44907</v>
      </c>
      <c r="C63" s="15">
        <v>44907</v>
      </c>
      <c r="D63" s="16" t="s">
        <v>4</v>
      </c>
      <c r="E63" s="20" t="s">
        <v>242</v>
      </c>
      <c r="F63" s="19" t="s">
        <v>115</v>
      </c>
      <c r="G63" s="43">
        <v>1060.98</v>
      </c>
      <c r="H63" s="50">
        <v>24</v>
      </c>
      <c r="K63" s="42" t="s">
        <v>274</v>
      </c>
      <c r="L63" s="42" t="s">
        <v>295</v>
      </c>
      <c r="M63" s="43">
        <v>1060.98</v>
      </c>
      <c r="N63" s="50">
        <v>24</v>
      </c>
      <c r="O63" s="48">
        <f t="shared" si="0"/>
        <v>-2</v>
      </c>
    </row>
    <row r="64" spans="2:15" ht="18.75" x14ac:dyDescent="0.3">
      <c r="B64" s="15">
        <v>44908</v>
      </c>
      <c r="C64" s="15">
        <v>44908</v>
      </c>
      <c r="D64" s="16" t="s">
        <v>4</v>
      </c>
      <c r="E64" s="20" t="s">
        <v>274</v>
      </c>
      <c r="F64" s="19" t="s">
        <v>295</v>
      </c>
      <c r="G64" s="43">
        <v>-0.01</v>
      </c>
      <c r="H64" s="50"/>
      <c r="K64" s="42" t="s">
        <v>313</v>
      </c>
      <c r="L64" s="42" t="s">
        <v>314</v>
      </c>
      <c r="M64" s="43">
        <v>-0.01</v>
      </c>
      <c r="N64" s="50"/>
      <c r="O64" s="48">
        <f t="shared" si="0"/>
        <v>-1</v>
      </c>
    </row>
    <row r="65" spans="2:15" ht="18.75" x14ac:dyDescent="0.3">
      <c r="B65" s="15">
        <v>44203</v>
      </c>
      <c r="C65" s="15">
        <v>44203</v>
      </c>
      <c r="D65" s="16" t="s">
        <v>4</v>
      </c>
      <c r="E65" s="20" t="s">
        <v>266</v>
      </c>
      <c r="F65" s="19" t="s">
        <v>136</v>
      </c>
      <c r="G65" s="43">
        <v>88.07</v>
      </c>
      <c r="H65" s="50">
        <v>2</v>
      </c>
      <c r="K65" s="42" t="s">
        <v>266</v>
      </c>
      <c r="L65" s="42" t="s">
        <v>136</v>
      </c>
      <c r="M65" s="43">
        <v>88.07</v>
      </c>
      <c r="N65" s="50">
        <v>2</v>
      </c>
      <c r="O65" s="48">
        <f t="shared" si="0"/>
        <v>0</v>
      </c>
    </row>
    <row r="66" spans="2:15" ht="18.75" x14ac:dyDescent="0.3">
      <c r="B66" s="15" t="s">
        <v>268</v>
      </c>
      <c r="C66" s="15" t="s">
        <v>268</v>
      </c>
      <c r="D66" s="16" t="s">
        <v>4</v>
      </c>
      <c r="E66" s="20" t="s">
        <v>267</v>
      </c>
      <c r="F66" s="19" t="s">
        <v>298</v>
      </c>
      <c r="G66" s="43">
        <v>719.99</v>
      </c>
      <c r="H66" s="50">
        <v>4</v>
      </c>
      <c r="K66" s="42" t="s">
        <v>267</v>
      </c>
      <c r="L66" s="42" t="s">
        <v>298</v>
      </c>
      <c r="M66" s="43">
        <v>719.99</v>
      </c>
      <c r="N66" s="50">
        <v>4</v>
      </c>
      <c r="O66" s="48">
        <f t="shared" ref="O66:O125" si="1">+E66-K66</f>
        <v>0</v>
      </c>
    </row>
    <row r="67" spans="2:15" ht="18.75" x14ac:dyDescent="0.3">
      <c r="B67" s="15">
        <v>43190</v>
      </c>
      <c r="C67" s="15">
        <v>43190</v>
      </c>
      <c r="D67" s="16" t="s">
        <v>4</v>
      </c>
      <c r="E67" s="20" t="s">
        <v>185</v>
      </c>
      <c r="F67" s="19" t="s">
        <v>60</v>
      </c>
      <c r="G67" s="43">
        <v>12982.03</v>
      </c>
      <c r="H67" s="50">
        <v>123</v>
      </c>
      <c r="K67" s="42" t="s">
        <v>185</v>
      </c>
      <c r="L67" s="42" t="s">
        <v>60</v>
      </c>
      <c r="M67" s="43">
        <v>12982.03</v>
      </c>
      <c r="N67" s="50">
        <v>123</v>
      </c>
      <c r="O67" s="48">
        <f t="shared" si="1"/>
        <v>0</v>
      </c>
    </row>
    <row r="68" spans="2:15" ht="18.75" x14ac:dyDescent="0.3">
      <c r="B68" s="15">
        <v>43711</v>
      </c>
      <c r="C68" s="15">
        <v>43711</v>
      </c>
      <c r="D68" s="16" t="s">
        <v>4</v>
      </c>
      <c r="E68" s="20" t="s">
        <v>178</v>
      </c>
      <c r="F68" s="19" t="s">
        <v>53</v>
      </c>
      <c r="G68" s="43">
        <v>636.74</v>
      </c>
      <c r="H68" s="50">
        <v>22</v>
      </c>
      <c r="K68" s="42" t="s">
        <v>178</v>
      </c>
      <c r="L68" s="42" t="s">
        <v>53</v>
      </c>
      <c r="M68" s="43">
        <v>636.74</v>
      </c>
      <c r="N68" s="50">
        <v>22</v>
      </c>
      <c r="O68" s="48">
        <f t="shared" si="1"/>
        <v>0</v>
      </c>
    </row>
    <row r="69" spans="2:15" ht="18.75" x14ac:dyDescent="0.3">
      <c r="B69" s="15">
        <v>43972</v>
      </c>
      <c r="C69" s="15">
        <v>43972</v>
      </c>
      <c r="D69" s="16" t="s">
        <v>4</v>
      </c>
      <c r="E69" s="20" t="s">
        <v>218</v>
      </c>
      <c r="F69" s="19" t="s">
        <v>7</v>
      </c>
      <c r="G69" s="43">
        <v>42.01</v>
      </c>
      <c r="H69" s="50">
        <v>20</v>
      </c>
      <c r="K69" s="42" t="s">
        <v>218</v>
      </c>
      <c r="L69" s="42" t="s">
        <v>7</v>
      </c>
      <c r="M69" s="43">
        <v>42.01</v>
      </c>
      <c r="N69" s="50">
        <v>20</v>
      </c>
      <c r="O69" s="48">
        <f t="shared" si="1"/>
        <v>0</v>
      </c>
    </row>
    <row r="70" spans="2:15" ht="18.75" x14ac:dyDescent="0.3">
      <c r="B70" s="15">
        <v>44018</v>
      </c>
      <c r="C70" s="15">
        <v>44018</v>
      </c>
      <c r="D70" s="16" t="s">
        <v>4</v>
      </c>
      <c r="E70" s="20" t="s">
        <v>243</v>
      </c>
      <c r="F70" s="19" t="s">
        <v>116</v>
      </c>
      <c r="G70" s="43">
        <v>280.81</v>
      </c>
      <c r="H70" s="50">
        <v>9</v>
      </c>
      <c r="K70" s="42" t="s">
        <v>243</v>
      </c>
      <c r="L70" s="42" t="s">
        <v>116</v>
      </c>
      <c r="M70" s="43">
        <v>280.81</v>
      </c>
      <c r="N70" s="50">
        <v>9</v>
      </c>
      <c r="O70" s="48">
        <f t="shared" si="1"/>
        <v>0</v>
      </c>
    </row>
    <row r="71" spans="2:15" ht="18.75" x14ac:dyDescent="0.3">
      <c r="B71" s="15">
        <v>44474</v>
      </c>
      <c r="C71" s="15">
        <v>44474</v>
      </c>
      <c r="D71" s="16" t="s">
        <v>4</v>
      </c>
      <c r="E71" s="20" t="s">
        <v>245</v>
      </c>
      <c r="F71" s="19" t="s">
        <v>118</v>
      </c>
      <c r="G71" s="43">
        <v>316.95</v>
      </c>
      <c r="H71" s="50">
        <v>6</v>
      </c>
      <c r="K71" s="42" t="s">
        <v>245</v>
      </c>
      <c r="L71" s="42" t="s">
        <v>118</v>
      </c>
      <c r="M71" s="43">
        <v>316.95</v>
      </c>
      <c r="N71" s="50">
        <v>6</v>
      </c>
      <c r="O71" s="48">
        <f t="shared" si="1"/>
        <v>0</v>
      </c>
    </row>
    <row r="72" spans="2:15" ht="18.75" x14ac:dyDescent="0.3">
      <c r="B72" s="15">
        <v>43190</v>
      </c>
      <c r="C72" s="15">
        <v>43190</v>
      </c>
      <c r="D72" s="16" t="s">
        <v>4</v>
      </c>
      <c r="E72" s="20" t="s">
        <v>231</v>
      </c>
      <c r="F72" s="19" t="s">
        <v>104</v>
      </c>
      <c r="G72" s="43">
        <v>6265.15</v>
      </c>
      <c r="H72" s="50">
        <v>14</v>
      </c>
      <c r="K72" s="42" t="s">
        <v>231</v>
      </c>
      <c r="L72" s="42" t="s">
        <v>104</v>
      </c>
      <c r="M72" s="43">
        <v>6265.15</v>
      </c>
      <c r="N72" s="50">
        <v>14</v>
      </c>
      <c r="O72" s="48">
        <f t="shared" si="1"/>
        <v>0</v>
      </c>
    </row>
    <row r="73" spans="2:15" ht="18.75" x14ac:dyDescent="0.3">
      <c r="B73" s="15">
        <v>44869</v>
      </c>
      <c r="C73" s="15">
        <v>44869</v>
      </c>
      <c r="D73" s="16" t="s">
        <v>4</v>
      </c>
      <c r="E73" s="20" t="s">
        <v>224</v>
      </c>
      <c r="F73" s="19" t="s">
        <v>97</v>
      </c>
      <c r="G73" s="43">
        <v>11293.03</v>
      </c>
      <c r="H73" s="50">
        <v>1165</v>
      </c>
      <c r="K73" s="42" t="s">
        <v>224</v>
      </c>
      <c r="L73" s="42" t="s">
        <v>97</v>
      </c>
      <c r="M73" s="43">
        <v>11293.03</v>
      </c>
      <c r="N73" s="50">
        <v>1165</v>
      </c>
      <c r="O73" s="48">
        <f t="shared" si="1"/>
        <v>0</v>
      </c>
    </row>
    <row r="74" spans="2:15" ht="18.75" x14ac:dyDescent="0.3">
      <c r="B74" s="15">
        <v>44503</v>
      </c>
      <c r="C74" s="15">
        <v>44503</v>
      </c>
      <c r="D74" s="16" t="s">
        <v>4</v>
      </c>
      <c r="E74" s="20" t="s">
        <v>174</v>
      </c>
      <c r="F74" s="19" t="s">
        <v>49</v>
      </c>
      <c r="G74" s="43">
        <v>7063.16</v>
      </c>
      <c r="H74" s="50">
        <v>7</v>
      </c>
      <c r="K74" s="42" t="s">
        <v>174</v>
      </c>
      <c r="L74" s="42" t="s">
        <v>49</v>
      </c>
      <c r="M74" s="43">
        <v>7063.16</v>
      </c>
      <c r="N74" s="50">
        <v>7</v>
      </c>
      <c r="O74" s="48">
        <f t="shared" si="1"/>
        <v>0</v>
      </c>
    </row>
    <row r="75" spans="2:15" ht="18.75" x14ac:dyDescent="0.3">
      <c r="B75" s="15">
        <v>44726</v>
      </c>
      <c r="C75" s="15">
        <v>44726</v>
      </c>
      <c r="D75" s="16" t="s">
        <v>4</v>
      </c>
      <c r="E75" s="20" t="s">
        <v>241</v>
      </c>
      <c r="F75" s="19" t="s">
        <v>114</v>
      </c>
      <c r="G75" s="43">
        <v>2476.85</v>
      </c>
      <c r="H75" s="50">
        <v>13</v>
      </c>
      <c r="K75" s="42" t="s">
        <v>241</v>
      </c>
      <c r="L75" s="42" t="s">
        <v>114</v>
      </c>
      <c r="M75" s="43">
        <v>2476.85</v>
      </c>
      <c r="N75" s="50">
        <v>13</v>
      </c>
      <c r="O75" s="48">
        <f t="shared" si="1"/>
        <v>0</v>
      </c>
    </row>
    <row r="76" spans="2:15" ht="18.75" x14ac:dyDescent="0.3">
      <c r="B76" s="15">
        <v>43825</v>
      </c>
      <c r="C76" s="15">
        <v>43825</v>
      </c>
      <c r="D76" s="16" t="s">
        <v>4</v>
      </c>
      <c r="E76" s="20" t="s">
        <v>183</v>
      </c>
      <c r="F76" s="19" t="s">
        <v>58</v>
      </c>
      <c r="G76" s="43">
        <v>2513.4</v>
      </c>
      <c r="H76" s="50">
        <v>5</v>
      </c>
      <c r="K76" s="42" t="s">
        <v>183</v>
      </c>
      <c r="L76" s="42" t="s">
        <v>58</v>
      </c>
      <c r="M76" s="43">
        <v>2513.4</v>
      </c>
      <c r="N76" s="50">
        <v>5</v>
      </c>
      <c r="O76" s="48">
        <f t="shared" si="1"/>
        <v>0</v>
      </c>
    </row>
    <row r="77" spans="2:15" ht="18.75" x14ac:dyDescent="0.3">
      <c r="B77" s="15">
        <v>43190</v>
      </c>
      <c r="C77" s="15">
        <v>43190</v>
      </c>
      <c r="D77" s="16" t="s">
        <v>4</v>
      </c>
      <c r="E77" s="20" t="s">
        <v>144</v>
      </c>
      <c r="F77" s="19" t="s">
        <v>19</v>
      </c>
      <c r="G77" s="43">
        <v>153.49</v>
      </c>
      <c r="H77" s="50">
        <v>2</v>
      </c>
      <c r="K77" s="42" t="s">
        <v>144</v>
      </c>
      <c r="L77" s="42" t="s">
        <v>19</v>
      </c>
      <c r="M77" s="43">
        <v>153.49</v>
      </c>
      <c r="N77" s="50">
        <v>2</v>
      </c>
      <c r="O77" s="48">
        <f t="shared" si="1"/>
        <v>0</v>
      </c>
    </row>
    <row r="78" spans="2:15" ht="18.75" x14ac:dyDescent="0.3">
      <c r="B78" s="15">
        <v>43972</v>
      </c>
      <c r="C78" s="15">
        <v>43972</v>
      </c>
      <c r="D78" s="16" t="s">
        <v>4</v>
      </c>
      <c r="E78" s="20" t="s">
        <v>236</v>
      </c>
      <c r="F78" s="19" t="s">
        <v>109</v>
      </c>
      <c r="G78" s="43">
        <v>3229.02</v>
      </c>
      <c r="H78" s="50">
        <v>10</v>
      </c>
      <c r="K78" s="42" t="s">
        <v>236</v>
      </c>
      <c r="L78" s="42" t="s">
        <v>109</v>
      </c>
      <c r="M78" s="43">
        <v>3229.02</v>
      </c>
      <c r="N78" s="50">
        <v>10</v>
      </c>
      <c r="O78" s="48">
        <f t="shared" si="1"/>
        <v>0</v>
      </c>
    </row>
    <row r="79" spans="2:15" ht="18.75" x14ac:dyDescent="0.3">
      <c r="B79" s="15">
        <v>44917</v>
      </c>
      <c r="C79" s="15">
        <v>44917</v>
      </c>
      <c r="D79" s="16" t="s">
        <v>4</v>
      </c>
      <c r="E79" s="20" t="s">
        <v>221</v>
      </c>
      <c r="F79" s="19" t="s">
        <v>94</v>
      </c>
      <c r="G79" s="43">
        <v>2403.37</v>
      </c>
      <c r="H79" s="50">
        <v>613</v>
      </c>
      <c r="K79" s="42" t="s">
        <v>221</v>
      </c>
      <c r="L79" s="42" t="s">
        <v>94</v>
      </c>
      <c r="M79" s="43">
        <v>2403.37</v>
      </c>
      <c r="N79" s="50">
        <v>613</v>
      </c>
      <c r="O79" s="48">
        <f t="shared" si="1"/>
        <v>0</v>
      </c>
    </row>
    <row r="80" spans="2:15" ht="18.75" x14ac:dyDescent="0.3">
      <c r="B80" s="15">
        <v>44474</v>
      </c>
      <c r="C80" s="15">
        <v>44474</v>
      </c>
      <c r="D80" s="16" t="s">
        <v>4</v>
      </c>
      <c r="E80" s="20" t="s">
        <v>150</v>
      </c>
      <c r="F80" s="19" t="s">
        <v>25</v>
      </c>
      <c r="G80" s="43">
        <v>619.01</v>
      </c>
      <c r="H80" s="50">
        <v>10</v>
      </c>
      <c r="K80" s="42" t="s">
        <v>150</v>
      </c>
      <c r="L80" s="42" t="s">
        <v>25</v>
      </c>
      <c r="M80" s="43">
        <v>619.01</v>
      </c>
      <c r="N80" s="50">
        <v>10</v>
      </c>
      <c r="O80" s="48">
        <f t="shared" si="1"/>
        <v>0</v>
      </c>
    </row>
    <row r="81" spans="2:15" ht="18.75" x14ac:dyDescent="0.3">
      <c r="B81" s="15">
        <v>44908</v>
      </c>
      <c r="C81" s="15">
        <v>44908</v>
      </c>
      <c r="D81" s="16" t="s">
        <v>4</v>
      </c>
      <c r="E81" s="20" t="s">
        <v>305</v>
      </c>
      <c r="F81" s="19" t="s">
        <v>308</v>
      </c>
      <c r="G81" s="43">
        <v>3285</v>
      </c>
      <c r="H81" s="50">
        <v>5</v>
      </c>
      <c r="K81" s="42" t="s">
        <v>305</v>
      </c>
      <c r="L81" s="42" t="s">
        <v>308</v>
      </c>
      <c r="M81" s="43">
        <v>3285</v>
      </c>
      <c r="N81" s="50">
        <v>5</v>
      </c>
      <c r="O81" s="48">
        <f t="shared" si="1"/>
        <v>0</v>
      </c>
    </row>
    <row r="82" spans="2:15" ht="18.75" x14ac:dyDescent="0.3">
      <c r="B82" s="15">
        <v>44049</v>
      </c>
      <c r="C82" s="15">
        <v>44049</v>
      </c>
      <c r="D82" s="16" t="s">
        <v>4</v>
      </c>
      <c r="E82" s="20" t="s">
        <v>177</v>
      </c>
      <c r="F82" s="19" t="s">
        <v>52</v>
      </c>
      <c r="G82" s="43">
        <v>855.69</v>
      </c>
      <c r="H82" s="50">
        <v>1</v>
      </c>
      <c r="K82" s="42" t="s">
        <v>177</v>
      </c>
      <c r="L82" s="42" t="s">
        <v>52</v>
      </c>
      <c r="M82" s="43">
        <v>855.69</v>
      </c>
      <c r="N82" s="50">
        <v>1</v>
      </c>
      <c r="O82" s="48">
        <f t="shared" si="1"/>
        <v>0</v>
      </c>
    </row>
    <row r="83" spans="2:15" ht="18.75" x14ac:dyDescent="0.3">
      <c r="B83" s="15">
        <v>44907</v>
      </c>
      <c r="C83" s="15">
        <v>44907</v>
      </c>
      <c r="D83" s="16" t="s">
        <v>4</v>
      </c>
      <c r="E83" s="20" t="s">
        <v>301</v>
      </c>
      <c r="F83" s="19" t="s">
        <v>309</v>
      </c>
      <c r="G83" s="43">
        <v>47.2</v>
      </c>
      <c r="H83" s="50">
        <v>2</v>
      </c>
      <c r="K83" s="42" t="s">
        <v>301</v>
      </c>
      <c r="L83" s="42" t="s">
        <v>309</v>
      </c>
      <c r="M83" s="43">
        <v>47.2</v>
      </c>
      <c r="N83" s="50">
        <v>2</v>
      </c>
      <c r="O83" s="48">
        <f t="shared" si="1"/>
        <v>0</v>
      </c>
    </row>
    <row r="84" spans="2:15" ht="18.75" x14ac:dyDescent="0.3">
      <c r="B84" s="15">
        <v>44049</v>
      </c>
      <c r="C84" s="15">
        <v>44049</v>
      </c>
      <c r="D84" s="16" t="s">
        <v>4</v>
      </c>
      <c r="E84" s="20" t="s">
        <v>176</v>
      </c>
      <c r="F84" s="19" t="s">
        <v>51</v>
      </c>
      <c r="G84" s="43">
        <v>405.13</v>
      </c>
      <c r="H84" s="50">
        <v>1</v>
      </c>
      <c r="K84" s="42" t="s">
        <v>176</v>
      </c>
      <c r="L84" s="42" t="s">
        <v>51</v>
      </c>
      <c r="M84" s="43">
        <v>405.13</v>
      </c>
      <c r="N84" s="50">
        <v>1</v>
      </c>
      <c r="O84" s="48">
        <f t="shared" si="1"/>
        <v>0</v>
      </c>
    </row>
    <row r="85" spans="2:15" ht="18.75" x14ac:dyDescent="0.3">
      <c r="B85" s="15">
        <v>44917</v>
      </c>
      <c r="C85" s="15">
        <v>44917</v>
      </c>
      <c r="D85" s="16" t="s">
        <v>4</v>
      </c>
      <c r="E85" s="20" t="s">
        <v>186</v>
      </c>
      <c r="F85" s="19" t="s">
        <v>61</v>
      </c>
      <c r="G85" s="43">
        <v>3198.09</v>
      </c>
      <c r="H85" s="50">
        <v>12</v>
      </c>
      <c r="K85" s="42" t="s">
        <v>186</v>
      </c>
      <c r="L85" s="42" t="s">
        <v>61</v>
      </c>
      <c r="M85" s="43">
        <v>3198.09</v>
      </c>
      <c r="N85" s="50">
        <v>12</v>
      </c>
      <c r="O85" s="48">
        <f t="shared" si="1"/>
        <v>0</v>
      </c>
    </row>
    <row r="86" spans="2:15" ht="18.75" x14ac:dyDescent="0.3">
      <c r="B86" s="15">
        <v>43972</v>
      </c>
      <c r="C86" s="15">
        <v>43972</v>
      </c>
      <c r="D86" s="16" t="s">
        <v>4</v>
      </c>
      <c r="E86" s="20" t="s">
        <v>175</v>
      </c>
      <c r="F86" s="19" t="s">
        <v>50</v>
      </c>
      <c r="G86" s="43">
        <v>1280.8800000000001</v>
      </c>
      <c r="H86" s="50">
        <v>3</v>
      </c>
      <c r="K86" s="42" t="s">
        <v>175</v>
      </c>
      <c r="L86" s="42" t="s">
        <v>50</v>
      </c>
      <c r="M86" s="43">
        <v>1280.8800000000001</v>
      </c>
      <c r="N86" s="50">
        <v>3</v>
      </c>
      <c r="O86" s="48">
        <f t="shared" si="1"/>
        <v>0</v>
      </c>
    </row>
    <row r="87" spans="2:15" ht="18.75" x14ac:dyDescent="0.3">
      <c r="B87" s="15">
        <v>44278</v>
      </c>
      <c r="C87" s="15">
        <v>44278</v>
      </c>
      <c r="D87" s="16" t="s">
        <v>4</v>
      </c>
      <c r="E87" s="20" t="s">
        <v>149</v>
      </c>
      <c r="F87" s="19" t="s">
        <v>24</v>
      </c>
      <c r="G87" s="43">
        <v>150.93</v>
      </c>
      <c r="H87" s="50">
        <v>10</v>
      </c>
      <c r="K87" s="42" t="s">
        <v>149</v>
      </c>
      <c r="L87" s="42" t="s">
        <v>24</v>
      </c>
      <c r="M87" s="43">
        <v>150.93</v>
      </c>
      <c r="N87" s="50">
        <v>10</v>
      </c>
      <c r="O87" s="48">
        <f t="shared" si="1"/>
        <v>0</v>
      </c>
    </row>
    <row r="88" spans="2:15" ht="18.75" x14ac:dyDescent="0.3">
      <c r="B88" s="15">
        <v>43602</v>
      </c>
      <c r="C88" s="15">
        <v>43602</v>
      </c>
      <c r="D88" s="16" t="s">
        <v>4</v>
      </c>
      <c r="E88" s="20" t="s">
        <v>162</v>
      </c>
      <c r="F88" s="19" t="s">
        <v>37</v>
      </c>
      <c r="G88" s="43">
        <v>15.34</v>
      </c>
      <c r="H88" s="50">
        <v>6</v>
      </c>
      <c r="K88" s="42" t="s">
        <v>162</v>
      </c>
      <c r="L88" s="42" t="s">
        <v>37</v>
      </c>
      <c r="M88" s="43">
        <v>15.34</v>
      </c>
      <c r="N88" s="50">
        <v>6</v>
      </c>
      <c r="O88" s="48">
        <f t="shared" si="1"/>
        <v>0</v>
      </c>
    </row>
    <row r="89" spans="2:15" ht="18.75" x14ac:dyDescent="0.3">
      <c r="B89" s="15">
        <v>44319</v>
      </c>
      <c r="C89" s="15">
        <v>44319</v>
      </c>
      <c r="D89" s="16" t="s">
        <v>4</v>
      </c>
      <c r="E89" s="20" t="s">
        <v>160</v>
      </c>
      <c r="F89" s="19" t="s">
        <v>35</v>
      </c>
      <c r="G89" s="43">
        <v>697.76</v>
      </c>
      <c r="H89" s="50">
        <v>38</v>
      </c>
      <c r="K89" s="42" t="s">
        <v>160</v>
      </c>
      <c r="L89" s="42" t="s">
        <v>35</v>
      </c>
      <c r="M89" s="43">
        <v>697.76</v>
      </c>
      <c r="N89" s="50">
        <v>38</v>
      </c>
      <c r="O89" s="48">
        <f t="shared" si="1"/>
        <v>0</v>
      </c>
    </row>
    <row r="90" spans="2:15" ht="18.75" x14ac:dyDescent="0.3">
      <c r="B90" s="15">
        <v>44715</v>
      </c>
      <c r="C90" s="15">
        <v>44715</v>
      </c>
      <c r="D90" s="16" t="s">
        <v>4</v>
      </c>
      <c r="E90" s="20" t="s">
        <v>159</v>
      </c>
      <c r="F90" s="19" t="s">
        <v>34</v>
      </c>
      <c r="G90" s="43">
        <v>3925.89</v>
      </c>
      <c r="H90" s="50">
        <v>116</v>
      </c>
      <c r="K90" s="42" t="s">
        <v>159</v>
      </c>
      <c r="L90" s="42" t="s">
        <v>34</v>
      </c>
      <c r="M90" s="43">
        <v>3925.89</v>
      </c>
      <c r="N90" s="50">
        <v>116</v>
      </c>
      <c r="O90" s="48">
        <f t="shared" si="1"/>
        <v>0</v>
      </c>
    </row>
    <row r="91" spans="2:15" ht="18.75" x14ac:dyDescent="0.3">
      <c r="B91" s="15">
        <v>44907</v>
      </c>
      <c r="C91" s="15">
        <v>44907</v>
      </c>
      <c r="D91" s="16" t="s">
        <v>4</v>
      </c>
      <c r="E91" s="20" t="s">
        <v>196</v>
      </c>
      <c r="F91" s="19" t="s">
        <v>70</v>
      </c>
      <c r="G91" s="43">
        <v>8843.82</v>
      </c>
      <c r="H91" s="50">
        <v>200</v>
      </c>
      <c r="K91" s="42" t="s">
        <v>196</v>
      </c>
      <c r="L91" s="42" t="s">
        <v>70</v>
      </c>
      <c r="M91" s="43">
        <v>8843.82</v>
      </c>
      <c r="N91" s="50">
        <v>200</v>
      </c>
      <c r="O91" s="48">
        <f t="shared" si="1"/>
        <v>0</v>
      </c>
    </row>
    <row r="92" spans="2:15" ht="18.75" x14ac:dyDescent="0.3">
      <c r="B92" s="15">
        <v>44907</v>
      </c>
      <c r="C92" s="15">
        <v>44907</v>
      </c>
      <c r="D92" s="16" t="s">
        <v>4</v>
      </c>
      <c r="E92" s="20" t="s">
        <v>302</v>
      </c>
      <c r="F92" s="19" t="s">
        <v>303</v>
      </c>
      <c r="G92" s="43">
        <v>3563.6</v>
      </c>
      <c r="H92" s="50">
        <v>80</v>
      </c>
      <c r="K92" s="42" t="s">
        <v>302</v>
      </c>
      <c r="L92" s="42" t="s">
        <v>303</v>
      </c>
      <c r="M92" s="43">
        <v>3563.6</v>
      </c>
      <c r="N92" s="50">
        <v>80</v>
      </c>
      <c r="O92" s="48">
        <f t="shared" si="1"/>
        <v>0</v>
      </c>
    </row>
    <row r="93" spans="2:15" ht="18.75" x14ac:dyDescent="0.3">
      <c r="B93" s="15">
        <v>44701</v>
      </c>
      <c r="C93" s="15">
        <v>44701</v>
      </c>
      <c r="D93" s="16" t="s">
        <v>4</v>
      </c>
      <c r="E93" s="20" t="s">
        <v>232</v>
      </c>
      <c r="F93" s="19" t="s">
        <v>105</v>
      </c>
      <c r="G93" s="43">
        <v>6828.87</v>
      </c>
      <c r="H93" s="50">
        <v>14</v>
      </c>
      <c r="K93" s="42" t="s">
        <v>232</v>
      </c>
      <c r="L93" s="42" t="s">
        <v>105</v>
      </c>
      <c r="M93" s="43">
        <v>6828.87</v>
      </c>
      <c r="N93" s="50">
        <v>14</v>
      </c>
      <c r="O93" s="48">
        <f t="shared" si="1"/>
        <v>0</v>
      </c>
    </row>
    <row r="94" spans="2:15" ht="18.75" x14ac:dyDescent="0.3">
      <c r="B94" s="15">
        <v>43190</v>
      </c>
      <c r="C94" s="15">
        <v>43190</v>
      </c>
      <c r="D94" s="16" t="s">
        <v>4</v>
      </c>
      <c r="E94" s="20" t="s">
        <v>238</v>
      </c>
      <c r="F94" s="19" t="s">
        <v>111</v>
      </c>
      <c r="G94" s="43">
        <v>2433.3200000000002</v>
      </c>
      <c r="H94" s="50">
        <v>10</v>
      </c>
      <c r="K94" s="42" t="s">
        <v>238</v>
      </c>
      <c r="L94" s="42" t="s">
        <v>111</v>
      </c>
      <c r="M94" s="43">
        <v>2433.3200000000002</v>
      </c>
      <c r="N94" s="50">
        <v>10</v>
      </c>
      <c r="O94" s="48">
        <f t="shared" si="1"/>
        <v>0</v>
      </c>
    </row>
    <row r="95" spans="2:15" ht="18.75" x14ac:dyDescent="0.3">
      <c r="B95" s="15">
        <v>44467</v>
      </c>
      <c r="C95" s="15">
        <v>44467</v>
      </c>
      <c r="D95" s="16" t="s">
        <v>4</v>
      </c>
      <c r="E95" s="20" t="s">
        <v>155</v>
      </c>
      <c r="F95" s="19" t="s">
        <v>30</v>
      </c>
      <c r="G95" s="43">
        <v>379.09</v>
      </c>
      <c r="H95" s="50">
        <v>17</v>
      </c>
      <c r="K95" s="42" t="s">
        <v>155</v>
      </c>
      <c r="L95" s="42" t="s">
        <v>30</v>
      </c>
      <c r="M95" s="43">
        <v>379.09</v>
      </c>
      <c r="N95" s="50">
        <v>17</v>
      </c>
      <c r="O95" s="48">
        <f t="shared" si="1"/>
        <v>0</v>
      </c>
    </row>
    <row r="96" spans="2:15" ht="18.75" x14ac:dyDescent="0.3">
      <c r="B96" s="15">
        <v>44902</v>
      </c>
      <c r="C96" s="15">
        <v>44902</v>
      </c>
      <c r="D96" s="16" t="s">
        <v>4</v>
      </c>
      <c r="E96" s="20" t="s">
        <v>300</v>
      </c>
      <c r="F96" s="19" t="s">
        <v>310</v>
      </c>
      <c r="G96" s="43">
        <v>621.86</v>
      </c>
      <c r="H96" s="50">
        <v>1</v>
      </c>
      <c r="K96" s="42" t="s">
        <v>300</v>
      </c>
      <c r="L96" s="42" t="s">
        <v>310</v>
      </c>
      <c r="M96" s="43">
        <v>621.86</v>
      </c>
      <c r="N96" s="50">
        <v>1</v>
      </c>
      <c r="O96" s="48">
        <f t="shared" si="1"/>
        <v>0</v>
      </c>
    </row>
    <row r="97" spans="2:15" ht="18.75" x14ac:dyDescent="0.3">
      <c r="B97" s="15">
        <v>43190</v>
      </c>
      <c r="C97" s="15">
        <v>43190</v>
      </c>
      <c r="D97" s="16" t="s">
        <v>4</v>
      </c>
      <c r="E97" s="20" t="s">
        <v>197</v>
      </c>
      <c r="F97" s="19" t="s">
        <v>71</v>
      </c>
      <c r="G97" s="43">
        <v>74.989999999999995</v>
      </c>
      <c r="H97" s="50">
        <v>1</v>
      </c>
      <c r="K97" s="42" t="s">
        <v>197</v>
      </c>
      <c r="L97" s="42" t="s">
        <v>71</v>
      </c>
      <c r="M97" s="43">
        <v>74.989999999999995</v>
      </c>
      <c r="N97" s="50">
        <v>1</v>
      </c>
      <c r="O97" s="48">
        <f t="shared" si="1"/>
        <v>0</v>
      </c>
    </row>
    <row r="98" spans="2:15" ht="18.75" x14ac:dyDescent="0.3">
      <c r="B98" s="15">
        <v>44018</v>
      </c>
      <c r="C98" s="15">
        <v>44018</v>
      </c>
      <c r="D98" s="16" t="s">
        <v>4</v>
      </c>
      <c r="E98" s="20" t="s">
        <v>244</v>
      </c>
      <c r="F98" s="19" t="s">
        <v>117</v>
      </c>
      <c r="G98" s="43">
        <v>228.41</v>
      </c>
      <c r="H98" s="50">
        <v>4</v>
      </c>
      <c r="K98" s="42" t="s">
        <v>244</v>
      </c>
      <c r="L98" s="42" t="s">
        <v>117</v>
      </c>
      <c r="M98" s="43">
        <v>228.41</v>
      </c>
      <c r="N98" s="50">
        <v>4</v>
      </c>
      <c r="O98" s="48">
        <f t="shared" si="1"/>
        <v>0</v>
      </c>
    </row>
    <row r="99" spans="2:15" ht="18.75" x14ac:dyDescent="0.3">
      <c r="B99" s="15">
        <v>44202</v>
      </c>
      <c r="C99" s="15">
        <v>44202</v>
      </c>
      <c r="D99" s="16" t="s">
        <v>4</v>
      </c>
      <c r="E99" s="20" t="s">
        <v>145</v>
      </c>
      <c r="F99" s="19" t="s">
        <v>20</v>
      </c>
      <c r="G99" s="43">
        <v>25886.83</v>
      </c>
      <c r="H99" s="50">
        <v>197</v>
      </c>
      <c r="K99" s="42" t="s">
        <v>145</v>
      </c>
      <c r="L99" s="42" t="s">
        <v>20</v>
      </c>
      <c r="M99" s="43">
        <v>25886.83</v>
      </c>
      <c r="N99" s="50">
        <v>197</v>
      </c>
      <c r="O99" s="48">
        <f t="shared" si="1"/>
        <v>0</v>
      </c>
    </row>
    <row r="100" spans="2:15" ht="18.75" x14ac:dyDescent="0.3">
      <c r="B100" s="15">
        <v>44908</v>
      </c>
      <c r="C100" s="15">
        <v>44908</v>
      </c>
      <c r="D100" s="16" t="s">
        <v>4</v>
      </c>
      <c r="E100" s="20" t="s">
        <v>167</v>
      </c>
      <c r="F100" s="19" t="s">
        <v>42</v>
      </c>
      <c r="G100" s="43">
        <v>371.86</v>
      </c>
      <c r="H100" s="50">
        <v>11</v>
      </c>
      <c r="K100" s="42" t="s">
        <v>167</v>
      </c>
      <c r="L100" s="42" t="s">
        <v>42</v>
      </c>
      <c r="M100" s="43">
        <v>371.86</v>
      </c>
      <c r="N100" s="50">
        <v>11</v>
      </c>
      <c r="O100" s="48">
        <f t="shared" si="1"/>
        <v>0</v>
      </c>
    </row>
    <row r="101" spans="2:15" ht="18.75" x14ac:dyDescent="0.3">
      <c r="B101" s="15">
        <v>43190</v>
      </c>
      <c r="C101" s="15">
        <v>43190</v>
      </c>
      <c r="D101" s="16" t="s">
        <v>4</v>
      </c>
      <c r="E101" s="20" t="s">
        <v>168</v>
      </c>
      <c r="F101" s="19" t="s">
        <v>43</v>
      </c>
      <c r="G101" s="43">
        <v>1466.68</v>
      </c>
      <c r="H101" s="50">
        <v>6</v>
      </c>
      <c r="K101" s="42" t="s">
        <v>168</v>
      </c>
      <c r="L101" s="42" t="s">
        <v>43</v>
      </c>
      <c r="M101" s="43">
        <v>1466.68</v>
      </c>
      <c r="N101" s="50">
        <v>6</v>
      </c>
      <c r="O101" s="48">
        <f t="shared" si="1"/>
        <v>0</v>
      </c>
    </row>
    <row r="102" spans="2:15" ht="18.75" x14ac:dyDescent="0.3">
      <c r="B102" s="15">
        <v>44474</v>
      </c>
      <c r="C102" s="15">
        <v>44474</v>
      </c>
      <c r="D102" s="16" t="s">
        <v>4</v>
      </c>
      <c r="E102" s="20" t="s">
        <v>169</v>
      </c>
      <c r="F102" s="19" t="s">
        <v>44</v>
      </c>
      <c r="G102" s="43">
        <v>143.94999999999999</v>
      </c>
      <c r="H102" s="50">
        <v>3</v>
      </c>
      <c r="K102" s="42" t="s">
        <v>169</v>
      </c>
      <c r="L102" s="42" t="s">
        <v>44</v>
      </c>
      <c r="M102" s="43">
        <v>143.94999999999999</v>
      </c>
      <c r="N102" s="50">
        <v>3</v>
      </c>
      <c r="O102" s="48">
        <f t="shared" si="1"/>
        <v>0</v>
      </c>
    </row>
    <row r="103" spans="2:15" ht="18.75" x14ac:dyDescent="0.3">
      <c r="B103" s="15">
        <v>44917</v>
      </c>
      <c r="C103" s="15">
        <v>44917</v>
      </c>
      <c r="D103" s="16" t="s">
        <v>4</v>
      </c>
      <c r="E103" s="20" t="s">
        <v>306</v>
      </c>
      <c r="F103" s="19" t="s">
        <v>311</v>
      </c>
      <c r="G103" s="43">
        <v>247.8</v>
      </c>
      <c r="H103" s="50">
        <v>15</v>
      </c>
      <c r="K103" s="42" t="s">
        <v>306</v>
      </c>
      <c r="L103" s="42" t="s">
        <v>311</v>
      </c>
      <c r="M103" s="43">
        <v>247.8</v>
      </c>
      <c r="N103" s="50">
        <v>15</v>
      </c>
      <c r="O103" s="48">
        <f t="shared" si="1"/>
        <v>0</v>
      </c>
    </row>
    <row r="104" spans="2:15" ht="18.75" x14ac:dyDescent="0.3">
      <c r="B104" s="15">
        <v>44474</v>
      </c>
      <c r="C104" s="15">
        <v>44474</v>
      </c>
      <c r="D104" s="16" t="s">
        <v>4</v>
      </c>
      <c r="E104" s="20" t="s">
        <v>157</v>
      </c>
      <c r="F104" s="19" t="s">
        <v>32</v>
      </c>
      <c r="G104" s="43">
        <v>246.5</v>
      </c>
      <c r="H104" s="50">
        <v>5</v>
      </c>
      <c r="K104" s="42" t="s">
        <v>157</v>
      </c>
      <c r="L104" s="42" t="s">
        <v>32</v>
      </c>
      <c r="M104" s="43">
        <v>246.5</v>
      </c>
      <c r="N104" s="50">
        <v>5</v>
      </c>
      <c r="O104" s="48">
        <f t="shared" si="1"/>
        <v>0</v>
      </c>
    </row>
    <row r="105" spans="2:15" ht="18.75" x14ac:dyDescent="0.3">
      <c r="B105" s="15">
        <v>44187</v>
      </c>
      <c r="C105" s="15">
        <v>44187</v>
      </c>
      <c r="D105" s="16" t="s">
        <v>4</v>
      </c>
      <c r="E105" s="20" t="s">
        <v>233</v>
      </c>
      <c r="F105" s="19" t="s">
        <v>106</v>
      </c>
      <c r="G105" s="43">
        <v>3239.65</v>
      </c>
      <c r="H105" s="50">
        <v>10</v>
      </c>
      <c r="K105" s="42" t="s">
        <v>233</v>
      </c>
      <c r="L105" s="42" t="s">
        <v>106</v>
      </c>
      <c r="M105" s="43">
        <v>3239.65</v>
      </c>
      <c r="N105" s="50">
        <v>10</v>
      </c>
      <c r="O105" s="48">
        <f t="shared" si="1"/>
        <v>0</v>
      </c>
    </row>
    <row r="106" spans="2:15" ht="18.75" x14ac:dyDescent="0.3">
      <c r="B106" s="15">
        <v>44908</v>
      </c>
      <c r="C106" s="15">
        <v>44908</v>
      </c>
      <c r="D106" s="16" t="s">
        <v>4</v>
      </c>
      <c r="E106" s="20" t="s">
        <v>140</v>
      </c>
      <c r="F106" s="19" t="s">
        <v>15</v>
      </c>
      <c r="G106" s="43">
        <v>2277.44</v>
      </c>
      <c r="H106" s="50">
        <v>7</v>
      </c>
      <c r="K106" s="42" t="s">
        <v>140</v>
      </c>
      <c r="L106" s="42" t="s">
        <v>15</v>
      </c>
      <c r="M106" s="43">
        <v>2277.44</v>
      </c>
      <c r="N106" s="50">
        <v>7</v>
      </c>
      <c r="O106" s="48">
        <f t="shared" si="1"/>
        <v>0</v>
      </c>
    </row>
    <row r="107" spans="2:15" ht="18.75" x14ac:dyDescent="0.3">
      <c r="B107" s="15">
        <v>43190</v>
      </c>
      <c r="C107" s="15">
        <v>43190</v>
      </c>
      <c r="D107" s="16" t="s">
        <v>4</v>
      </c>
      <c r="E107" s="20" t="s">
        <v>195</v>
      </c>
      <c r="F107" s="19" t="s">
        <v>69</v>
      </c>
      <c r="G107" s="43">
        <v>1706.39</v>
      </c>
      <c r="H107" s="50">
        <v>2</v>
      </c>
      <c r="K107" s="42" t="s">
        <v>195</v>
      </c>
      <c r="L107" s="42" t="s">
        <v>69</v>
      </c>
      <c r="M107" s="43">
        <v>1706.39</v>
      </c>
      <c r="N107" s="50">
        <v>2</v>
      </c>
      <c r="O107" s="48">
        <f t="shared" si="1"/>
        <v>0</v>
      </c>
    </row>
    <row r="108" spans="2:15" ht="18.75" x14ac:dyDescent="0.3">
      <c r="B108" s="15">
        <v>43190</v>
      </c>
      <c r="C108" s="15">
        <v>43190</v>
      </c>
      <c r="D108" s="16" t="s">
        <v>4</v>
      </c>
      <c r="E108" s="20" t="s">
        <v>234</v>
      </c>
      <c r="F108" s="19" t="s">
        <v>107</v>
      </c>
      <c r="G108" s="43">
        <v>2984.32</v>
      </c>
      <c r="H108" s="50">
        <v>9</v>
      </c>
      <c r="K108" s="42" t="s">
        <v>234</v>
      </c>
      <c r="L108" s="42" t="s">
        <v>107</v>
      </c>
      <c r="M108" s="43">
        <v>2984.32</v>
      </c>
      <c r="N108" s="50">
        <v>9</v>
      </c>
      <c r="O108" s="48">
        <f t="shared" si="1"/>
        <v>0</v>
      </c>
    </row>
    <row r="109" spans="2:15" ht="18.75" x14ac:dyDescent="0.3">
      <c r="B109" s="15">
        <v>44278</v>
      </c>
      <c r="C109" s="15">
        <v>44278</v>
      </c>
      <c r="D109" s="16" t="s">
        <v>4</v>
      </c>
      <c r="E109" s="20" t="s">
        <v>235</v>
      </c>
      <c r="F109" s="19" t="s">
        <v>108</v>
      </c>
      <c r="G109" s="43">
        <v>2710.65</v>
      </c>
      <c r="H109" s="50">
        <v>8</v>
      </c>
      <c r="K109" s="42" t="s">
        <v>235</v>
      </c>
      <c r="L109" s="42" t="s">
        <v>108</v>
      </c>
      <c r="M109" s="43">
        <v>2710.65</v>
      </c>
      <c r="N109" s="50">
        <v>8</v>
      </c>
      <c r="O109" s="48">
        <f t="shared" si="1"/>
        <v>0</v>
      </c>
    </row>
    <row r="110" spans="2:15" ht="18.75" x14ac:dyDescent="0.3">
      <c r="B110" s="15">
        <v>45012</v>
      </c>
      <c r="C110" s="15">
        <v>45012</v>
      </c>
      <c r="D110" s="16" t="s">
        <v>4</v>
      </c>
      <c r="E110" s="20" t="s">
        <v>193</v>
      </c>
      <c r="F110" s="19" t="s">
        <v>67</v>
      </c>
      <c r="G110" s="43">
        <v>7058.44</v>
      </c>
      <c r="H110" s="50">
        <v>19</v>
      </c>
      <c r="K110" s="42" t="s">
        <v>193</v>
      </c>
      <c r="L110" s="42" t="s">
        <v>67</v>
      </c>
      <c r="M110" s="43">
        <v>7058.44</v>
      </c>
      <c r="N110" s="50">
        <v>19</v>
      </c>
      <c r="O110" s="48">
        <f t="shared" si="1"/>
        <v>0</v>
      </c>
    </row>
    <row r="111" spans="2:15" ht="18.75" x14ac:dyDescent="0.3">
      <c r="B111" s="15">
        <v>44224</v>
      </c>
      <c r="C111" s="15">
        <v>44224</v>
      </c>
      <c r="D111" s="16" t="s">
        <v>4</v>
      </c>
      <c r="E111" s="20" t="s">
        <v>190</v>
      </c>
      <c r="F111" s="19" t="s">
        <v>65</v>
      </c>
      <c r="G111" s="43">
        <v>158.31</v>
      </c>
      <c r="H111" s="50">
        <v>7</v>
      </c>
      <c r="K111" s="42" t="s">
        <v>190</v>
      </c>
      <c r="L111" s="42" t="s">
        <v>65</v>
      </c>
      <c r="M111" s="43">
        <v>158.31</v>
      </c>
      <c r="N111" s="50">
        <v>7</v>
      </c>
      <c r="O111" s="48">
        <f t="shared" si="1"/>
        <v>0</v>
      </c>
    </row>
    <row r="112" spans="2:15" ht="18.75" x14ac:dyDescent="0.3">
      <c r="B112" s="15">
        <v>43712</v>
      </c>
      <c r="C112" s="15">
        <v>43712</v>
      </c>
      <c r="D112" s="16" t="s">
        <v>4</v>
      </c>
      <c r="E112" s="20" t="s">
        <v>184</v>
      </c>
      <c r="F112" s="19" t="s">
        <v>59</v>
      </c>
      <c r="G112" s="43">
        <v>108.37</v>
      </c>
      <c r="H112" s="50">
        <v>1</v>
      </c>
      <c r="K112" s="42" t="s">
        <v>184</v>
      </c>
      <c r="L112" s="42" t="s">
        <v>59</v>
      </c>
      <c r="M112" s="43">
        <v>108.37</v>
      </c>
      <c r="N112" s="50">
        <v>1</v>
      </c>
      <c r="O112" s="48">
        <f t="shared" si="1"/>
        <v>0</v>
      </c>
    </row>
    <row r="113" spans="2:15" ht="18.75" x14ac:dyDescent="0.3">
      <c r="B113" s="15">
        <v>43190</v>
      </c>
      <c r="C113" s="15">
        <v>43190</v>
      </c>
      <c r="D113" s="16" t="s">
        <v>4</v>
      </c>
      <c r="E113" s="20" t="s">
        <v>179</v>
      </c>
      <c r="F113" s="19" t="s">
        <v>54</v>
      </c>
      <c r="G113" s="43">
        <v>533.48</v>
      </c>
      <c r="H113" s="50">
        <v>1</v>
      </c>
      <c r="K113" s="42" t="s">
        <v>179</v>
      </c>
      <c r="L113" s="42" t="s">
        <v>54</v>
      </c>
      <c r="M113" s="43">
        <v>533.48</v>
      </c>
      <c r="N113" s="50">
        <v>1</v>
      </c>
      <c r="O113" s="48">
        <f t="shared" si="1"/>
        <v>0</v>
      </c>
    </row>
    <row r="114" spans="2:15" ht="18.75" x14ac:dyDescent="0.3">
      <c r="B114" s="15">
        <v>44224</v>
      </c>
      <c r="C114" s="15">
        <v>44224</v>
      </c>
      <c r="D114" s="16" t="s">
        <v>4</v>
      </c>
      <c r="E114" s="20" t="s">
        <v>250</v>
      </c>
      <c r="F114" s="19" t="s">
        <v>120</v>
      </c>
      <c r="G114" s="43">
        <v>19468.330000000002</v>
      </c>
      <c r="H114" s="50">
        <v>2</v>
      </c>
      <c r="K114" s="42" t="s">
        <v>250</v>
      </c>
      <c r="L114" s="42" t="s">
        <v>120</v>
      </c>
      <c r="M114" s="43">
        <v>19468.330000000002</v>
      </c>
      <c r="N114" s="50">
        <v>2</v>
      </c>
      <c r="O114" s="48">
        <f t="shared" si="1"/>
        <v>0</v>
      </c>
    </row>
    <row r="115" spans="2:15" ht="18.75" x14ac:dyDescent="0.3">
      <c r="B115" s="15">
        <v>44714</v>
      </c>
      <c r="C115" s="15">
        <v>44714</v>
      </c>
      <c r="D115" s="16" t="s">
        <v>4</v>
      </c>
      <c r="E115" s="20" t="s">
        <v>212</v>
      </c>
      <c r="F115" s="19" t="s">
        <v>86</v>
      </c>
      <c r="G115" s="43">
        <v>589.29999999999995</v>
      </c>
      <c r="H115" s="50">
        <v>34</v>
      </c>
      <c r="K115" s="42" t="s">
        <v>212</v>
      </c>
      <c r="L115" s="42" t="s">
        <v>86</v>
      </c>
      <c r="M115" s="43">
        <v>589.29999999999995</v>
      </c>
      <c r="N115" s="50">
        <v>34</v>
      </c>
      <c r="O115" s="48">
        <f t="shared" si="1"/>
        <v>0</v>
      </c>
    </row>
    <row r="116" spans="2:15" ht="18.75" x14ac:dyDescent="0.3">
      <c r="B116" s="15">
        <v>44278</v>
      </c>
      <c r="C116" s="15">
        <v>44278</v>
      </c>
      <c r="D116" s="16" t="s">
        <v>4</v>
      </c>
      <c r="E116" s="20" t="s">
        <v>264</v>
      </c>
      <c r="F116" s="19" t="s">
        <v>134</v>
      </c>
      <c r="G116" s="43">
        <v>27376</v>
      </c>
      <c r="H116" s="50">
        <v>8</v>
      </c>
      <c r="K116" s="42" t="s">
        <v>264</v>
      </c>
      <c r="L116" s="42" t="s">
        <v>134</v>
      </c>
      <c r="M116" s="43">
        <v>27376</v>
      </c>
      <c r="N116" s="50">
        <v>8</v>
      </c>
      <c r="O116" s="48">
        <f t="shared" si="1"/>
        <v>0</v>
      </c>
    </row>
    <row r="117" spans="2:15" ht="18.75" x14ac:dyDescent="0.3">
      <c r="B117" s="15">
        <v>44203</v>
      </c>
      <c r="C117" s="15">
        <v>44203</v>
      </c>
      <c r="D117" s="16" t="s">
        <v>4</v>
      </c>
      <c r="E117" s="20" t="s">
        <v>265</v>
      </c>
      <c r="F117" s="19" t="s">
        <v>135</v>
      </c>
      <c r="G117" s="43">
        <v>20685.61</v>
      </c>
      <c r="H117" s="50">
        <v>3</v>
      </c>
      <c r="K117" s="42" t="s">
        <v>265</v>
      </c>
      <c r="L117" s="42" t="s">
        <v>135</v>
      </c>
      <c r="M117" s="43">
        <v>20685.61</v>
      </c>
      <c r="N117" s="50">
        <v>3</v>
      </c>
      <c r="O117" s="48">
        <f t="shared" si="1"/>
        <v>0</v>
      </c>
    </row>
    <row r="118" spans="2:15" ht="18.75" x14ac:dyDescent="0.3">
      <c r="B118" s="15">
        <v>44701</v>
      </c>
      <c r="C118" s="15">
        <v>44701</v>
      </c>
      <c r="D118" s="16" t="s">
        <v>4</v>
      </c>
      <c r="E118" s="20" t="s">
        <v>240</v>
      </c>
      <c r="F118" s="19" t="s">
        <v>113</v>
      </c>
      <c r="G118" s="43">
        <v>969.87</v>
      </c>
      <c r="H118" s="50">
        <v>1</v>
      </c>
      <c r="K118" s="42" t="s">
        <v>240</v>
      </c>
      <c r="L118" s="42" t="s">
        <v>113</v>
      </c>
      <c r="M118" s="43">
        <v>969.87</v>
      </c>
      <c r="N118" s="50">
        <v>1</v>
      </c>
      <c r="O118" s="48">
        <f t="shared" si="1"/>
        <v>0</v>
      </c>
    </row>
    <row r="119" spans="2:15" ht="18.75" x14ac:dyDescent="0.3">
      <c r="B119" s="15">
        <v>44701</v>
      </c>
      <c r="C119" s="15">
        <v>44701</v>
      </c>
      <c r="D119" s="16" t="s">
        <v>4</v>
      </c>
      <c r="E119" s="20" t="s">
        <v>239</v>
      </c>
      <c r="F119" s="19" t="s">
        <v>112</v>
      </c>
      <c r="G119" s="43">
        <v>969.87</v>
      </c>
      <c r="H119" s="50">
        <v>1</v>
      </c>
      <c r="K119" s="42" t="s">
        <v>239</v>
      </c>
      <c r="L119" s="42" t="s">
        <v>112</v>
      </c>
      <c r="M119" s="43">
        <v>969.87</v>
      </c>
      <c r="N119" s="50">
        <v>1</v>
      </c>
      <c r="O119" s="48">
        <f t="shared" si="1"/>
        <v>0</v>
      </c>
    </row>
    <row r="120" spans="2:15" ht="18.75" x14ac:dyDescent="0.3">
      <c r="B120" s="15">
        <v>43845</v>
      </c>
      <c r="C120" s="15">
        <v>43845</v>
      </c>
      <c r="D120" s="16" t="s">
        <v>4</v>
      </c>
      <c r="E120" s="20" t="s">
        <v>228</v>
      </c>
      <c r="F120" s="19" t="s">
        <v>101</v>
      </c>
      <c r="G120" s="43">
        <v>4864.74</v>
      </c>
      <c r="H120" s="50">
        <v>8</v>
      </c>
      <c r="K120" s="42" t="s">
        <v>228</v>
      </c>
      <c r="L120" s="42" t="s">
        <v>101</v>
      </c>
      <c r="M120" s="43">
        <v>4864.74</v>
      </c>
      <c r="N120" s="50">
        <v>8</v>
      </c>
      <c r="O120" s="48">
        <f t="shared" si="1"/>
        <v>0</v>
      </c>
    </row>
    <row r="121" spans="2:15" ht="18.75" x14ac:dyDescent="0.3">
      <c r="B121" s="15">
        <v>44853</v>
      </c>
      <c r="C121" s="15">
        <v>44853</v>
      </c>
      <c r="D121" s="16" t="s">
        <v>4</v>
      </c>
      <c r="E121" s="20" t="s">
        <v>246</v>
      </c>
      <c r="F121" s="19" t="s">
        <v>119</v>
      </c>
      <c r="G121" s="43">
        <v>21779.54</v>
      </c>
      <c r="H121" s="50">
        <v>5</v>
      </c>
      <c r="K121" s="42" t="s">
        <v>246</v>
      </c>
      <c r="L121" s="42" t="s">
        <v>119</v>
      </c>
      <c r="M121" s="43">
        <v>21779.54</v>
      </c>
      <c r="N121" s="50">
        <v>5</v>
      </c>
      <c r="O121" s="48">
        <f t="shared" si="1"/>
        <v>0</v>
      </c>
    </row>
    <row r="122" spans="2:15" ht="18.75" x14ac:dyDescent="0.3">
      <c r="B122" s="15">
        <v>44902</v>
      </c>
      <c r="C122" s="15">
        <v>44902</v>
      </c>
      <c r="D122" s="16" t="s">
        <v>4</v>
      </c>
      <c r="E122" s="20" t="s">
        <v>161</v>
      </c>
      <c r="F122" s="19" t="s">
        <v>36</v>
      </c>
      <c r="G122" s="43">
        <v>415.06</v>
      </c>
      <c r="H122" s="50">
        <v>85</v>
      </c>
      <c r="K122" s="42" t="s">
        <v>161</v>
      </c>
      <c r="L122" s="42" t="s">
        <v>36</v>
      </c>
      <c r="M122" s="43">
        <v>415.06</v>
      </c>
      <c r="N122" s="50">
        <v>85</v>
      </c>
      <c r="O122" s="48">
        <f t="shared" si="1"/>
        <v>0</v>
      </c>
    </row>
    <row r="123" spans="2:15" ht="18.75" x14ac:dyDescent="0.3">
      <c r="B123" s="15">
        <v>44278</v>
      </c>
      <c r="C123" s="15">
        <v>44278</v>
      </c>
      <c r="D123" s="16" t="s">
        <v>4</v>
      </c>
      <c r="E123" s="20" t="s">
        <v>191</v>
      </c>
      <c r="F123" s="19" t="s">
        <v>8</v>
      </c>
      <c r="G123" s="43">
        <v>430.7</v>
      </c>
      <c r="H123" s="50">
        <v>1</v>
      </c>
      <c r="K123" s="42" t="s">
        <v>191</v>
      </c>
      <c r="L123" s="42" t="s">
        <v>8</v>
      </c>
      <c r="M123" s="43">
        <v>430.7</v>
      </c>
      <c r="N123" s="50">
        <v>1</v>
      </c>
      <c r="O123" s="48">
        <f t="shared" si="1"/>
        <v>0</v>
      </c>
    </row>
    <row r="124" spans="2:15" ht="18.75" x14ac:dyDescent="0.3">
      <c r="B124" s="15">
        <v>44202</v>
      </c>
      <c r="C124" s="15">
        <v>44202</v>
      </c>
      <c r="D124" s="16" t="s">
        <v>4</v>
      </c>
      <c r="E124" s="20" t="s">
        <v>230</v>
      </c>
      <c r="F124" s="19" t="s">
        <v>103</v>
      </c>
      <c r="G124" s="43">
        <v>5349.68</v>
      </c>
      <c r="H124" s="50">
        <v>11</v>
      </c>
      <c r="K124" s="42" t="s">
        <v>230</v>
      </c>
      <c r="L124" s="42" t="s">
        <v>103</v>
      </c>
      <c r="M124" s="43">
        <v>5349.68</v>
      </c>
      <c r="N124" s="50">
        <v>11</v>
      </c>
      <c r="O124" s="48">
        <f t="shared" si="1"/>
        <v>0</v>
      </c>
    </row>
    <row r="125" spans="2:15" ht="18.75" x14ac:dyDescent="0.3">
      <c r="B125" s="15">
        <v>44980</v>
      </c>
      <c r="C125" s="15">
        <v>44980</v>
      </c>
      <c r="D125" s="16" t="s">
        <v>4</v>
      </c>
      <c r="E125" s="20" t="s">
        <v>262</v>
      </c>
      <c r="F125" s="19" t="s">
        <v>132</v>
      </c>
      <c r="G125" s="43">
        <v>96298.3</v>
      </c>
      <c r="H125" s="50">
        <v>10</v>
      </c>
      <c r="K125" s="42" t="s">
        <v>262</v>
      </c>
      <c r="L125" s="42" t="s">
        <v>132</v>
      </c>
      <c r="M125" s="43">
        <v>96298.3</v>
      </c>
      <c r="N125" s="50">
        <v>10</v>
      </c>
      <c r="O125" s="48">
        <f t="shared" si="1"/>
        <v>0</v>
      </c>
    </row>
    <row r="126" spans="2:15" ht="18.75" x14ac:dyDescent="0.3">
      <c r="B126" s="15">
        <v>44866</v>
      </c>
      <c r="C126" s="15">
        <v>44866</v>
      </c>
      <c r="D126" s="16" t="s">
        <v>4</v>
      </c>
      <c r="E126" s="20" t="s">
        <v>257</v>
      </c>
      <c r="F126" s="19" t="s">
        <v>127</v>
      </c>
      <c r="G126" s="43">
        <v>29865.43</v>
      </c>
      <c r="H126" s="50">
        <v>4</v>
      </c>
      <c r="K126" s="42" t="s">
        <v>257</v>
      </c>
      <c r="L126" s="42" t="s">
        <v>127</v>
      </c>
      <c r="M126" s="43">
        <v>29865.43</v>
      </c>
      <c r="N126" s="50">
        <v>4</v>
      </c>
      <c r="O126" s="48">
        <f t="shared" ref="O126:O154" si="2">+E126-K126</f>
        <v>0</v>
      </c>
    </row>
    <row r="127" spans="2:15" ht="18.75" x14ac:dyDescent="0.3">
      <c r="B127" s="15">
        <v>44866</v>
      </c>
      <c r="C127" s="15">
        <v>44866</v>
      </c>
      <c r="D127" s="16" t="s">
        <v>4</v>
      </c>
      <c r="E127" s="20" t="s">
        <v>256</v>
      </c>
      <c r="F127" s="19" t="s">
        <v>126</v>
      </c>
      <c r="G127" s="43">
        <v>27817.26</v>
      </c>
      <c r="H127" s="50">
        <v>4</v>
      </c>
      <c r="K127" s="42" t="s">
        <v>256</v>
      </c>
      <c r="L127" s="42" t="s">
        <v>126</v>
      </c>
      <c r="M127" s="43">
        <v>27817.26</v>
      </c>
      <c r="N127" s="50">
        <v>4</v>
      </c>
      <c r="O127" s="48">
        <f t="shared" si="2"/>
        <v>0</v>
      </c>
    </row>
    <row r="128" spans="2:15" ht="18.75" x14ac:dyDescent="0.3">
      <c r="B128" s="15">
        <v>44866</v>
      </c>
      <c r="C128" s="15">
        <v>44866</v>
      </c>
      <c r="D128" s="16" t="s">
        <v>4</v>
      </c>
      <c r="E128" s="20" t="s">
        <v>258</v>
      </c>
      <c r="F128" s="19" t="s">
        <v>128</v>
      </c>
      <c r="G128" s="43">
        <v>31073.86</v>
      </c>
      <c r="H128" s="50">
        <v>4</v>
      </c>
      <c r="K128" s="42" t="s">
        <v>258</v>
      </c>
      <c r="L128" s="42" t="s">
        <v>128</v>
      </c>
      <c r="M128" s="43">
        <v>31073.86</v>
      </c>
      <c r="N128" s="50">
        <v>4</v>
      </c>
      <c r="O128" s="48">
        <f t="shared" si="2"/>
        <v>0</v>
      </c>
    </row>
    <row r="129" spans="2:15" ht="18.75" x14ac:dyDescent="0.3">
      <c r="B129" s="15">
        <v>44866</v>
      </c>
      <c r="C129" s="15">
        <v>44866</v>
      </c>
      <c r="D129" s="16" t="s">
        <v>4</v>
      </c>
      <c r="E129" s="20" t="s">
        <v>255</v>
      </c>
      <c r="F129" s="19" t="s">
        <v>125</v>
      </c>
      <c r="G129" s="43">
        <v>31563.78</v>
      </c>
      <c r="H129" s="50">
        <v>4</v>
      </c>
      <c r="K129" s="42" t="s">
        <v>255</v>
      </c>
      <c r="L129" s="42" t="s">
        <v>125</v>
      </c>
      <c r="M129" s="43">
        <v>31563.78</v>
      </c>
      <c r="N129" s="50">
        <v>4</v>
      </c>
      <c r="O129" s="48">
        <f t="shared" si="2"/>
        <v>0</v>
      </c>
    </row>
    <row r="130" spans="2:15" ht="18.75" x14ac:dyDescent="0.3">
      <c r="B130" s="15" t="s">
        <v>268</v>
      </c>
      <c r="C130" s="15" t="s">
        <v>268</v>
      </c>
      <c r="D130" s="16" t="s">
        <v>4</v>
      </c>
      <c r="E130" s="20" t="s">
        <v>249</v>
      </c>
      <c r="F130" s="19" t="s">
        <v>9</v>
      </c>
      <c r="G130" s="43">
        <v>43464.21</v>
      </c>
      <c r="H130" s="50">
        <v>5</v>
      </c>
      <c r="K130" s="42" t="s">
        <v>249</v>
      </c>
      <c r="L130" s="42" t="s">
        <v>9</v>
      </c>
      <c r="M130" s="43">
        <v>43464.21</v>
      </c>
      <c r="N130" s="50">
        <v>5</v>
      </c>
      <c r="O130" s="48">
        <f t="shared" si="2"/>
        <v>0</v>
      </c>
    </row>
    <row r="131" spans="2:15" ht="18.75" x14ac:dyDescent="0.3">
      <c r="B131" s="15">
        <v>44715</v>
      </c>
      <c r="C131" s="15">
        <v>44715</v>
      </c>
      <c r="D131" s="16" t="s">
        <v>4</v>
      </c>
      <c r="E131" s="20" t="s">
        <v>283</v>
      </c>
      <c r="F131" s="19" t="s">
        <v>282</v>
      </c>
      <c r="G131" s="43">
        <v>1217.76</v>
      </c>
      <c r="H131" s="50">
        <v>24</v>
      </c>
      <c r="K131" s="42" t="s">
        <v>283</v>
      </c>
      <c r="L131" s="42" t="s">
        <v>282</v>
      </c>
      <c r="M131" s="43">
        <v>1217.76</v>
      </c>
      <c r="N131" s="50">
        <v>24</v>
      </c>
      <c r="O131" s="48">
        <f t="shared" si="2"/>
        <v>0</v>
      </c>
    </row>
    <row r="132" spans="2:15" ht="18.75" x14ac:dyDescent="0.3">
      <c r="B132" s="15">
        <v>44866</v>
      </c>
      <c r="C132" s="15">
        <v>44866</v>
      </c>
      <c r="D132" s="16" t="s">
        <v>4</v>
      </c>
      <c r="E132" s="20" t="s">
        <v>248</v>
      </c>
      <c r="F132" s="19" t="s">
        <v>10</v>
      </c>
      <c r="G132" s="43">
        <v>62368.93</v>
      </c>
      <c r="H132" s="50">
        <v>13</v>
      </c>
      <c r="K132" s="42" t="s">
        <v>248</v>
      </c>
      <c r="L132" s="42" t="s">
        <v>10</v>
      </c>
      <c r="M132" s="43">
        <v>62368.93</v>
      </c>
      <c r="N132" s="50">
        <v>13</v>
      </c>
      <c r="O132" s="48">
        <f t="shared" si="2"/>
        <v>0</v>
      </c>
    </row>
    <row r="133" spans="2:15" ht="18.75" x14ac:dyDescent="0.3">
      <c r="B133" s="15">
        <v>44848</v>
      </c>
      <c r="C133" s="15">
        <v>44848</v>
      </c>
      <c r="D133" s="16" t="s">
        <v>4</v>
      </c>
      <c r="E133" s="20" t="s">
        <v>247</v>
      </c>
      <c r="F133" s="19" t="s">
        <v>11</v>
      </c>
      <c r="G133" s="43">
        <v>10300.39</v>
      </c>
      <c r="H133" s="50">
        <v>3</v>
      </c>
      <c r="K133" s="42" t="s">
        <v>247</v>
      </c>
      <c r="L133" s="42" t="s">
        <v>11</v>
      </c>
      <c r="M133" s="43">
        <v>10300.39</v>
      </c>
      <c r="N133" s="50">
        <v>3</v>
      </c>
      <c r="O133" s="48">
        <f t="shared" si="2"/>
        <v>0</v>
      </c>
    </row>
    <row r="134" spans="2:15" ht="18.75" x14ac:dyDescent="0.3">
      <c r="B134" s="15">
        <v>44687</v>
      </c>
      <c r="C134" s="15">
        <v>44687</v>
      </c>
      <c r="D134" s="16" t="s">
        <v>4</v>
      </c>
      <c r="E134" s="20" t="s">
        <v>215</v>
      </c>
      <c r="F134" s="19" t="s">
        <v>89</v>
      </c>
      <c r="G134" s="43">
        <v>7363.2</v>
      </c>
      <c r="H134" s="50">
        <v>24</v>
      </c>
      <c r="K134" s="42" t="s">
        <v>215</v>
      </c>
      <c r="L134" s="42" t="s">
        <v>89</v>
      </c>
      <c r="M134" s="43">
        <v>7363.2</v>
      </c>
      <c r="N134" s="50">
        <v>24</v>
      </c>
      <c r="O134" s="48">
        <f t="shared" si="2"/>
        <v>0</v>
      </c>
    </row>
    <row r="135" spans="2:15" ht="18.75" x14ac:dyDescent="0.3">
      <c r="B135" s="15">
        <v>43628</v>
      </c>
      <c r="C135" s="15">
        <v>43628</v>
      </c>
      <c r="D135" s="16" t="s">
        <v>4</v>
      </c>
      <c r="E135" s="20" t="s">
        <v>227</v>
      </c>
      <c r="F135" s="19" t="s">
        <v>100</v>
      </c>
      <c r="G135" s="43">
        <v>3469.2</v>
      </c>
      <c r="H135" s="50">
        <v>10</v>
      </c>
      <c r="K135" s="42" t="s">
        <v>227</v>
      </c>
      <c r="L135" s="42" t="s">
        <v>100</v>
      </c>
      <c r="M135" s="43">
        <v>3469.2</v>
      </c>
      <c r="N135" s="50">
        <v>10</v>
      </c>
      <c r="O135" s="48">
        <f t="shared" si="2"/>
        <v>0</v>
      </c>
    </row>
    <row r="136" spans="2:15" ht="18.75" x14ac:dyDescent="0.3">
      <c r="B136" s="15">
        <v>44866</v>
      </c>
      <c r="C136" s="15">
        <v>44866</v>
      </c>
      <c r="D136" s="16" t="s">
        <v>4</v>
      </c>
      <c r="E136" s="20" t="s">
        <v>253</v>
      </c>
      <c r="F136" s="19" t="s">
        <v>123</v>
      </c>
      <c r="G136" s="43">
        <v>10702.62</v>
      </c>
      <c r="H136" s="50">
        <v>3</v>
      </c>
      <c r="K136" s="42" t="s">
        <v>253</v>
      </c>
      <c r="L136" s="42" t="s">
        <v>123</v>
      </c>
      <c r="M136" s="43">
        <v>10702.62</v>
      </c>
      <c r="N136" s="50">
        <v>3</v>
      </c>
      <c r="O136" s="48">
        <f t="shared" si="2"/>
        <v>0</v>
      </c>
    </row>
    <row r="137" spans="2:15" ht="18.75" x14ac:dyDescent="0.3">
      <c r="B137" s="15">
        <v>44866</v>
      </c>
      <c r="C137" s="15">
        <v>44866</v>
      </c>
      <c r="D137" s="16" t="s">
        <v>4</v>
      </c>
      <c r="E137" s="20" t="s">
        <v>252</v>
      </c>
      <c r="F137" s="19" t="s">
        <v>122</v>
      </c>
      <c r="G137" s="43">
        <v>17708.2</v>
      </c>
      <c r="H137" s="50">
        <v>5</v>
      </c>
      <c r="K137" s="42" t="s">
        <v>252</v>
      </c>
      <c r="L137" s="42" t="s">
        <v>122</v>
      </c>
      <c r="M137" s="43">
        <v>17708.2</v>
      </c>
      <c r="N137" s="50">
        <v>5</v>
      </c>
      <c r="O137" s="48">
        <f t="shared" si="2"/>
        <v>0</v>
      </c>
    </row>
    <row r="138" spans="2:15" ht="18.75" x14ac:dyDescent="0.3">
      <c r="B138" s="15">
        <v>44866</v>
      </c>
      <c r="C138" s="15">
        <v>44866</v>
      </c>
      <c r="D138" s="16" t="s">
        <v>4</v>
      </c>
      <c r="E138" s="20" t="s">
        <v>254</v>
      </c>
      <c r="F138" s="19" t="s">
        <v>124</v>
      </c>
      <c r="G138" s="43">
        <v>17915.02</v>
      </c>
      <c r="H138" s="50">
        <v>5</v>
      </c>
      <c r="K138" s="42" t="s">
        <v>254</v>
      </c>
      <c r="L138" s="42" t="s">
        <v>124</v>
      </c>
      <c r="M138" s="43">
        <v>17915.02</v>
      </c>
      <c r="N138" s="50">
        <v>5</v>
      </c>
      <c r="O138" s="48">
        <f t="shared" si="2"/>
        <v>0</v>
      </c>
    </row>
    <row r="139" spans="2:15" ht="18.75" x14ac:dyDescent="0.3">
      <c r="B139" s="15">
        <v>44866</v>
      </c>
      <c r="C139" s="15">
        <v>44866</v>
      </c>
      <c r="D139" s="16" t="s">
        <v>4</v>
      </c>
      <c r="E139" s="20" t="s">
        <v>251</v>
      </c>
      <c r="F139" s="19" t="s">
        <v>121</v>
      </c>
      <c r="G139" s="43">
        <v>10267.48</v>
      </c>
      <c r="H139" s="50">
        <v>3</v>
      </c>
      <c r="K139" s="42" t="s">
        <v>251</v>
      </c>
      <c r="L139" s="42" t="s">
        <v>121</v>
      </c>
      <c r="M139" s="43">
        <v>10267.48</v>
      </c>
      <c r="N139" s="50">
        <v>3</v>
      </c>
      <c r="O139" s="48">
        <f t="shared" si="2"/>
        <v>0</v>
      </c>
    </row>
    <row r="140" spans="2:15" ht="18.75" x14ac:dyDescent="0.3">
      <c r="B140" s="15">
        <v>44866</v>
      </c>
      <c r="C140" s="15">
        <v>44866</v>
      </c>
      <c r="D140" s="16" t="s">
        <v>4</v>
      </c>
      <c r="E140" s="20" t="s">
        <v>269</v>
      </c>
      <c r="F140" s="19" t="s">
        <v>270</v>
      </c>
      <c r="G140" s="43">
        <v>68963</v>
      </c>
      <c r="H140" s="50">
        <v>20</v>
      </c>
      <c r="K140" s="42" t="s">
        <v>269</v>
      </c>
      <c r="L140" s="42" t="s">
        <v>270</v>
      </c>
      <c r="M140" s="43">
        <v>68963</v>
      </c>
      <c r="N140" s="50">
        <v>20</v>
      </c>
      <c r="O140" s="48">
        <f t="shared" si="2"/>
        <v>0</v>
      </c>
    </row>
    <row r="141" spans="2:15" ht="18.75" x14ac:dyDescent="0.3">
      <c r="B141" s="15">
        <v>44202</v>
      </c>
      <c r="C141" s="15">
        <v>44202</v>
      </c>
      <c r="D141" s="16" t="s">
        <v>4</v>
      </c>
      <c r="E141" s="20" t="s">
        <v>237</v>
      </c>
      <c r="F141" s="19" t="s">
        <v>110</v>
      </c>
      <c r="G141" s="43">
        <v>2301</v>
      </c>
      <c r="H141" s="50">
        <v>6</v>
      </c>
      <c r="K141" s="42" t="s">
        <v>237</v>
      </c>
      <c r="L141" s="42" t="s">
        <v>110</v>
      </c>
      <c r="M141" s="43">
        <v>2301</v>
      </c>
      <c r="N141" s="50">
        <v>6</v>
      </c>
      <c r="O141" s="48">
        <f t="shared" si="2"/>
        <v>0</v>
      </c>
    </row>
    <row r="142" spans="2:15" ht="18.75" x14ac:dyDescent="0.3">
      <c r="B142" s="15">
        <v>45001</v>
      </c>
      <c r="C142" s="15">
        <v>45001</v>
      </c>
      <c r="D142" s="38" t="s">
        <v>4</v>
      </c>
      <c r="E142" s="39" t="s">
        <v>263</v>
      </c>
      <c r="F142" s="40" t="s">
        <v>133</v>
      </c>
      <c r="G142" s="43">
        <v>31152</v>
      </c>
      <c r="H142" s="50">
        <v>5</v>
      </c>
      <c r="K142" s="42" t="s">
        <v>263</v>
      </c>
      <c r="L142" s="42" t="s">
        <v>133</v>
      </c>
      <c r="M142" s="43">
        <v>31152</v>
      </c>
      <c r="N142" s="50">
        <v>5</v>
      </c>
      <c r="O142" s="48">
        <f t="shared" si="2"/>
        <v>0</v>
      </c>
    </row>
    <row r="143" spans="2:15" ht="18.75" x14ac:dyDescent="0.3">
      <c r="B143" s="15">
        <v>45001</v>
      </c>
      <c r="C143" s="15">
        <v>45001</v>
      </c>
      <c r="D143" s="38" t="s">
        <v>4</v>
      </c>
      <c r="E143" s="39" t="s">
        <v>260</v>
      </c>
      <c r="F143" s="40" t="s">
        <v>130</v>
      </c>
      <c r="G143" s="43">
        <v>31152</v>
      </c>
      <c r="H143" s="50">
        <v>5</v>
      </c>
      <c r="K143" s="42" t="s">
        <v>260</v>
      </c>
      <c r="L143" s="42" t="s">
        <v>130</v>
      </c>
      <c r="M143" s="43">
        <v>31152</v>
      </c>
      <c r="N143" s="50">
        <v>5</v>
      </c>
      <c r="O143" s="48">
        <f t="shared" si="2"/>
        <v>0</v>
      </c>
    </row>
    <row r="144" spans="2:15" ht="18.75" x14ac:dyDescent="0.3">
      <c r="B144" s="15">
        <v>45001</v>
      </c>
      <c r="C144" s="15">
        <v>45001</v>
      </c>
      <c r="D144" s="38" t="s">
        <v>4</v>
      </c>
      <c r="E144" s="39" t="s">
        <v>261</v>
      </c>
      <c r="F144" s="40" t="s">
        <v>131</v>
      </c>
      <c r="G144" s="43">
        <v>31152</v>
      </c>
      <c r="H144" s="50">
        <v>5</v>
      </c>
      <c r="K144" s="42" t="s">
        <v>261</v>
      </c>
      <c r="L144" s="42" t="s">
        <v>131</v>
      </c>
      <c r="M144" s="43">
        <v>31152</v>
      </c>
      <c r="N144" s="50">
        <v>5</v>
      </c>
      <c r="O144" s="48">
        <f t="shared" si="2"/>
        <v>0</v>
      </c>
    </row>
    <row r="145" spans="2:15" ht="18.75" x14ac:dyDescent="0.3">
      <c r="B145" s="15">
        <v>44203</v>
      </c>
      <c r="C145" s="15">
        <v>44203</v>
      </c>
      <c r="D145" s="16" t="s">
        <v>4</v>
      </c>
      <c r="E145" s="20" t="s">
        <v>259</v>
      </c>
      <c r="F145" s="19" t="s">
        <v>129</v>
      </c>
      <c r="G145" s="43">
        <v>23364</v>
      </c>
      <c r="H145" s="50">
        <v>3</v>
      </c>
      <c r="K145" s="42" t="s">
        <v>259</v>
      </c>
      <c r="L145" s="42" t="s">
        <v>129</v>
      </c>
      <c r="M145" s="43">
        <v>23364</v>
      </c>
      <c r="N145" s="50">
        <v>3</v>
      </c>
      <c r="O145" s="48">
        <f t="shared" si="2"/>
        <v>0</v>
      </c>
    </row>
    <row r="146" spans="2:15" ht="18.75" x14ac:dyDescent="0.3">
      <c r="B146" s="15">
        <v>44876</v>
      </c>
      <c r="C146" s="15">
        <v>44876</v>
      </c>
      <c r="D146" s="16" t="s">
        <v>4</v>
      </c>
      <c r="E146" s="20" t="s">
        <v>277</v>
      </c>
      <c r="F146" s="19" t="s">
        <v>296</v>
      </c>
      <c r="G146" s="43">
        <v>39705.49</v>
      </c>
      <c r="H146" s="50">
        <v>7</v>
      </c>
      <c r="K146" s="42" t="s">
        <v>277</v>
      </c>
      <c r="L146" s="42" t="s">
        <v>296</v>
      </c>
      <c r="M146" s="43">
        <v>39705.49</v>
      </c>
      <c r="N146" s="50">
        <v>7</v>
      </c>
      <c r="O146" s="48">
        <f t="shared" si="2"/>
        <v>0</v>
      </c>
    </row>
    <row r="147" spans="2:15" ht="18.75" x14ac:dyDescent="0.3">
      <c r="B147" s="15">
        <v>44304</v>
      </c>
      <c r="C147" s="15">
        <v>44304</v>
      </c>
      <c r="D147" s="16" t="s">
        <v>4</v>
      </c>
      <c r="E147" s="20" t="s">
        <v>205</v>
      </c>
      <c r="F147" s="19" t="s">
        <v>79</v>
      </c>
      <c r="G147" s="43">
        <v>14706.03</v>
      </c>
      <c r="H147" s="50">
        <v>5</v>
      </c>
      <c r="K147" s="42" t="s">
        <v>205</v>
      </c>
      <c r="L147" s="42" t="s">
        <v>79</v>
      </c>
      <c r="M147" s="43">
        <v>14706.03</v>
      </c>
      <c r="N147" s="50">
        <v>5</v>
      </c>
      <c r="O147" s="48">
        <f t="shared" si="2"/>
        <v>0</v>
      </c>
    </row>
    <row r="148" spans="2:15" ht="18.75" x14ac:dyDescent="0.3">
      <c r="B148" s="15">
        <v>44278</v>
      </c>
      <c r="C148" s="15">
        <v>44278</v>
      </c>
      <c r="D148" s="16" t="s">
        <v>4</v>
      </c>
      <c r="E148" s="20" t="s">
        <v>207</v>
      </c>
      <c r="F148" s="19" t="s">
        <v>81</v>
      </c>
      <c r="G148" s="43">
        <v>19466.46</v>
      </c>
      <c r="H148" s="50">
        <v>3</v>
      </c>
      <c r="K148" s="42" t="s">
        <v>207</v>
      </c>
      <c r="L148" s="42" t="s">
        <v>81</v>
      </c>
      <c r="M148" s="43">
        <v>19466.46</v>
      </c>
      <c r="N148" s="50">
        <v>3</v>
      </c>
      <c r="O148" s="48">
        <f t="shared" si="2"/>
        <v>0</v>
      </c>
    </row>
    <row r="149" spans="2:15" ht="18.75" x14ac:dyDescent="0.3">
      <c r="B149" s="15">
        <v>43972</v>
      </c>
      <c r="C149" s="15">
        <v>43972</v>
      </c>
      <c r="D149" s="16" t="s">
        <v>4</v>
      </c>
      <c r="E149" s="20" t="s">
        <v>208</v>
      </c>
      <c r="F149" s="19" t="s">
        <v>82</v>
      </c>
      <c r="G149" s="43">
        <v>19466.46</v>
      </c>
      <c r="H149" s="50">
        <v>3</v>
      </c>
      <c r="K149" s="42" t="s">
        <v>208</v>
      </c>
      <c r="L149" s="42" t="s">
        <v>82</v>
      </c>
      <c r="M149" s="43">
        <v>19466.46</v>
      </c>
      <c r="N149" s="50">
        <v>3</v>
      </c>
      <c r="O149" s="48">
        <f t="shared" si="2"/>
        <v>0</v>
      </c>
    </row>
    <row r="150" spans="2:15" ht="18.75" x14ac:dyDescent="0.3">
      <c r="B150" s="15">
        <v>44278</v>
      </c>
      <c r="C150" s="15">
        <v>44278</v>
      </c>
      <c r="D150" s="16" t="s">
        <v>4</v>
      </c>
      <c r="E150" s="20" t="s">
        <v>206</v>
      </c>
      <c r="F150" s="19" t="s">
        <v>80</v>
      </c>
      <c r="G150" s="43">
        <v>12977.64</v>
      </c>
      <c r="H150" s="50">
        <v>2</v>
      </c>
      <c r="K150" s="42" t="s">
        <v>206</v>
      </c>
      <c r="L150" s="42" t="s">
        <v>80</v>
      </c>
      <c r="M150" s="43">
        <v>12977.64</v>
      </c>
      <c r="N150" s="50">
        <v>2</v>
      </c>
      <c r="O150" s="48">
        <f t="shared" si="2"/>
        <v>0</v>
      </c>
    </row>
    <row r="151" spans="2:15" ht="18.75" x14ac:dyDescent="0.3">
      <c r="B151" s="15">
        <v>44698</v>
      </c>
      <c r="C151" s="15">
        <v>44698</v>
      </c>
      <c r="D151" s="16" t="s">
        <v>4</v>
      </c>
      <c r="E151" s="20" t="s">
        <v>279</v>
      </c>
      <c r="F151" s="19" t="s">
        <v>297</v>
      </c>
      <c r="G151" s="43">
        <v>228850.38</v>
      </c>
      <c r="H151" s="50">
        <v>9</v>
      </c>
      <c r="K151" s="42" t="s">
        <v>279</v>
      </c>
      <c r="L151" s="42" t="s">
        <v>297</v>
      </c>
      <c r="M151" s="43">
        <v>228850.38</v>
      </c>
      <c r="N151" s="50">
        <v>9</v>
      </c>
      <c r="O151" s="48">
        <f t="shared" si="2"/>
        <v>0</v>
      </c>
    </row>
    <row r="152" spans="2:15" ht="18.75" x14ac:dyDescent="0.3">
      <c r="B152" s="15">
        <v>44869</v>
      </c>
      <c r="C152" s="15">
        <v>44869</v>
      </c>
      <c r="D152" s="16" t="s">
        <v>4</v>
      </c>
      <c r="E152" s="20" t="s">
        <v>278</v>
      </c>
      <c r="F152" s="19" t="s">
        <v>294</v>
      </c>
      <c r="G152" s="43">
        <v>38444.400000000001</v>
      </c>
      <c r="H152" s="50">
        <v>9</v>
      </c>
      <c r="K152" s="42" t="s">
        <v>278</v>
      </c>
      <c r="L152" s="42" t="s">
        <v>294</v>
      </c>
      <c r="M152" s="43">
        <v>38444.400000000001</v>
      </c>
      <c r="N152" s="50">
        <v>9</v>
      </c>
      <c r="O152" s="48">
        <f t="shared" si="2"/>
        <v>0</v>
      </c>
    </row>
    <row r="153" spans="2:15" ht="18.75" x14ac:dyDescent="0.3">
      <c r="B153" s="15">
        <v>44701</v>
      </c>
      <c r="C153" s="15">
        <v>44701</v>
      </c>
      <c r="D153" s="16" t="s">
        <v>4</v>
      </c>
      <c r="E153" s="20" t="s">
        <v>280</v>
      </c>
      <c r="F153" s="19" t="s">
        <v>293</v>
      </c>
      <c r="G153" s="43">
        <v>4672.8</v>
      </c>
      <c r="H153" s="50">
        <v>8</v>
      </c>
      <c r="K153" s="42" t="s">
        <v>280</v>
      </c>
      <c r="L153" s="42" t="s">
        <v>293</v>
      </c>
      <c r="M153" s="43">
        <v>4672.8</v>
      </c>
      <c r="N153" s="50">
        <v>8</v>
      </c>
      <c r="O153" s="48">
        <f t="shared" si="2"/>
        <v>0</v>
      </c>
    </row>
    <row r="154" spans="2:15" ht="18.75" x14ac:dyDescent="0.3">
      <c r="B154" s="15">
        <v>44701</v>
      </c>
      <c r="C154" s="15">
        <v>44701</v>
      </c>
      <c r="D154" s="16" t="s">
        <v>4</v>
      </c>
      <c r="E154" s="20" t="s">
        <v>281</v>
      </c>
      <c r="F154" s="19" t="s">
        <v>292</v>
      </c>
      <c r="G154" s="43">
        <v>5841</v>
      </c>
      <c r="H154" s="50">
        <v>10</v>
      </c>
      <c r="K154" s="42" t="s">
        <v>281</v>
      </c>
      <c r="L154" s="42" t="s">
        <v>292</v>
      </c>
      <c r="M154" s="43">
        <v>5841</v>
      </c>
      <c r="N154" s="50">
        <v>10</v>
      </c>
      <c r="O154" s="48">
        <f t="shared" si="2"/>
        <v>0</v>
      </c>
    </row>
    <row r="155" spans="2:15" ht="16.5" thickBot="1" x14ac:dyDescent="0.25">
      <c r="B155" s="21"/>
      <c r="C155" s="21"/>
      <c r="D155" s="21"/>
      <c r="E155" s="21"/>
      <c r="F155" s="25"/>
      <c r="G155" s="45">
        <f>SUBTOTAL(9, G5:G154)</f>
        <v>1371472.3199999996</v>
      </c>
      <c r="H155" s="51"/>
      <c r="K155" s="44" t="s">
        <v>315</v>
      </c>
      <c r="L155" s="44" t="s">
        <v>315</v>
      </c>
      <c r="M155" s="45">
        <f>SUBTOTAL(9, M5:M154)</f>
        <v>1371472.3199999996</v>
      </c>
      <c r="N155" s="51"/>
    </row>
    <row r="156" spans="2:15" ht="17.25" thickTop="1" thickBot="1" x14ac:dyDescent="0.25">
      <c r="B156" s="32"/>
      <c r="C156" s="32"/>
      <c r="D156" s="32"/>
      <c r="E156" s="32"/>
      <c r="F156" s="33"/>
      <c r="G156" s="47"/>
      <c r="H156" s="52"/>
      <c r="K156" s="46"/>
      <c r="L156" s="46"/>
      <c r="M156" s="47"/>
      <c r="N156" s="52"/>
    </row>
    <row r="157" spans="2:15" ht="16.5" x14ac:dyDescent="0.2">
      <c r="B157" s="11"/>
      <c r="C157" s="11"/>
      <c r="D157" s="12"/>
      <c r="E157" s="12"/>
      <c r="F157" s="26"/>
    </row>
    <row r="158" spans="2:15" x14ac:dyDescent="0.2">
      <c r="B158" s="13"/>
      <c r="C158" s="13"/>
      <c r="D158" s="13"/>
      <c r="E158" s="13"/>
      <c r="F158" s="27"/>
    </row>
    <row r="159" spans="2:15" x14ac:dyDescent="0.2">
      <c r="B159" s="36"/>
      <c r="C159" s="36"/>
      <c r="D159" s="36"/>
      <c r="E159" s="36"/>
      <c r="F159" s="37"/>
    </row>
    <row r="160" spans="2:15" ht="16.5" x14ac:dyDescent="0.2">
      <c r="B160" s="11"/>
      <c r="C160" s="11"/>
      <c r="D160" s="12"/>
      <c r="E160" s="12"/>
      <c r="F160" s="26"/>
    </row>
    <row r="161" spans="2:6" x14ac:dyDescent="0.2">
      <c r="B161" s="13"/>
      <c r="C161" s="13"/>
      <c r="D161" s="13"/>
      <c r="E161" s="13"/>
      <c r="F161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ABRIL - JUNIO 2023</vt:lpstr>
      <vt:lpstr>Sheet2</vt:lpstr>
      <vt:lpstr>Sheet1</vt:lpstr>
      <vt:lpstr>'ABRIL - JUNIO 2023'!Print_Titles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2023-07-14T15:55:36Z</cp:lastPrinted>
  <dcterms:created xsi:type="dcterms:W3CDTF">2006-07-11T17:39:34Z</dcterms:created>
  <dcterms:modified xsi:type="dcterms:W3CDTF">2023-07-14T15:55:38Z</dcterms:modified>
</cp:coreProperties>
</file>